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2. Lieferung 21.12\C4.4\"/>
    </mc:Choice>
  </mc:AlternateContent>
  <bookViews>
    <workbookView xWindow="0" yWindow="0" windowWidth="31555" windowHeight="14350"/>
  </bookViews>
  <sheets>
    <sheet name="Schaubild C4.4-2" sheetId="4" r:id="rId1"/>
    <sheet name="Daten zum Schaubild C4.4-2" sheetId="2" r:id="rId2"/>
    <sheet name="Berechnungen" sheetId="5" r:id="rId3"/>
  </sheets>
  <definedNames>
    <definedName name="_xlnm.Print_Area" localSheetId="0">'Schaubild C4.4-2'!$A$1:$H$41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5" l="1"/>
  <c r="E5" i="5"/>
  <c r="G5" i="5"/>
  <c r="I5" i="5"/>
  <c r="K5" i="5"/>
  <c r="M5" i="5"/>
  <c r="C6" i="5"/>
  <c r="E6" i="5"/>
  <c r="G6" i="5"/>
  <c r="I6" i="5"/>
  <c r="K6" i="5"/>
  <c r="M6" i="5"/>
  <c r="C7" i="5"/>
  <c r="E7" i="5"/>
  <c r="G7" i="5"/>
  <c r="I7" i="5"/>
  <c r="K7" i="5"/>
  <c r="M7" i="5"/>
  <c r="C8" i="5"/>
  <c r="E8" i="5"/>
  <c r="G8" i="5"/>
  <c r="I8" i="5"/>
  <c r="K8" i="5"/>
  <c r="M8" i="5"/>
  <c r="C9" i="5"/>
  <c r="E9" i="5"/>
  <c r="G9" i="5"/>
  <c r="I9" i="5"/>
  <c r="K9" i="5"/>
  <c r="M9" i="5"/>
  <c r="C10" i="5"/>
  <c r="E10" i="5"/>
  <c r="G10" i="5"/>
  <c r="I10" i="5"/>
  <c r="K10" i="5"/>
  <c r="M10" i="5"/>
  <c r="C11" i="5"/>
  <c r="E11" i="5"/>
  <c r="G11" i="5"/>
  <c r="I11" i="5"/>
  <c r="K11" i="5"/>
  <c r="M11" i="5"/>
  <c r="C12" i="5"/>
  <c r="E12" i="5"/>
  <c r="G12" i="5"/>
  <c r="I12" i="5"/>
  <c r="K12" i="5"/>
  <c r="M12" i="5"/>
  <c r="C13" i="5"/>
  <c r="E13" i="5"/>
  <c r="G13" i="5"/>
  <c r="I13" i="5"/>
  <c r="K13" i="5"/>
  <c r="M13" i="5"/>
  <c r="C14" i="5"/>
  <c r="E14" i="5"/>
  <c r="G14" i="5"/>
  <c r="I14" i="5"/>
  <c r="K14" i="5"/>
  <c r="M14" i="5"/>
  <c r="C15" i="5"/>
  <c r="E15" i="5"/>
  <c r="G15" i="5"/>
  <c r="I15" i="5"/>
  <c r="K15" i="5"/>
  <c r="M15" i="5"/>
  <c r="C16" i="5"/>
  <c r="E16" i="5"/>
  <c r="G16" i="5"/>
  <c r="I16" i="5"/>
  <c r="K16" i="5"/>
  <c r="M16" i="5"/>
  <c r="C17" i="5"/>
  <c r="E17" i="5"/>
  <c r="G17" i="5"/>
  <c r="I17" i="5"/>
  <c r="K17" i="5"/>
  <c r="M17" i="5"/>
  <c r="C18" i="5"/>
  <c r="E18" i="5"/>
  <c r="G18" i="5"/>
  <c r="I18" i="5"/>
  <c r="K18" i="5"/>
  <c r="M18" i="5"/>
  <c r="C19" i="5"/>
  <c r="E19" i="5"/>
  <c r="G19" i="5"/>
  <c r="I19" i="5"/>
  <c r="K19" i="5"/>
  <c r="M19" i="5"/>
  <c r="C4" i="5"/>
  <c r="E4" i="5"/>
  <c r="G4" i="5"/>
  <c r="I4" i="5"/>
  <c r="K4" i="5"/>
  <c r="M4" i="5"/>
</calcChain>
</file>

<file path=xl/sharedStrings.xml><?xml version="1.0" encoding="utf-8"?>
<sst xmlns="http://schemas.openxmlformats.org/spreadsheetml/2006/main" count="59" uniqueCount="30">
  <si>
    <t>Keine Angabe</t>
  </si>
  <si>
    <t>Gesamt</t>
  </si>
  <si>
    <t>N</t>
  </si>
  <si>
    <t>%</t>
  </si>
  <si>
    <t>Wichtig</t>
  </si>
  <si>
    <t>Eher wichtig</t>
  </si>
  <si>
    <t>Eher unwichtig</t>
  </si>
  <si>
    <t>Unwichtig</t>
  </si>
  <si>
    <t>Bauteile durch spanende oder umformende 
Verfahren herstellen und anpassen</t>
  </si>
  <si>
    <t>Telemetriedaten analysieren</t>
  </si>
  <si>
    <t>Arbeitsprozesse und Betriebsdaten 
manuell dokumentieren</t>
  </si>
  <si>
    <t>Arbeitsaufgaben softwaregestützt planen</t>
  </si>
  <si>
    <t>Arbeitsprozesse und Betriebsdaten 
softwaregestützt dokumentieren</t>
  </si>
  <si>
    <t>Zwischenbetrieblich zur Störungsbehebung 
kommunizieren/kooperieren</t>
  </si>
  <si>
    <t>Innerbetrieblich zur Störungsbehebung 
kommunizieren/kooperieren</t>
  </si>
  <si>
    <t>Einfache mechanische Maschinen-
komponenten ohne IT-Einsatz 
instand halten</t>
  </si>
  <si>
    <t>Komplexe mechanische Maschinen-
komponenten ohne IT-Einsatz 
instand halten</t>
  </si>
  <si>
    <t>Elektronische Maschinenkomponenten 
instand halten</t>
  </si>
  <si>
    <t>Digital ermittelte Messwerte und 
Diagnoseergebnisse hinsichtlich ihrer 
Plausibilität bewerten</t>
  </si>
  <si>
    <t>Maschinenparameter 
softwaregestützt ändern</t>
  </si>
  <si>
    <t>Kunden beraten</t>
  </si>
  <si>
    <t>Diagnoseprozesse softwaregestützt 
durchführen</t>
  </si>
  <si>
    <t>Bestellvorgänge 
softwaregestützt auslösen</t>
  </si>
  <si>
    <t>Softwareupdates durchführen</t>
  </si>
  <si>
    <t>Schaubild C4.4-2: Künftiger Stellenwert ausgewählter Tätigkeiten und Arbeitsaufgaben von Land- und Baumaschinenmechatronikern/-mechatronikerinnen (in %)</t>
  </si>
  <si>
    <t>Welchen Stellenwert haben die folgenden Aufgaben und Tätigkeiten aktuell und zukünftig im Arbeitsbereich von Land- und Baumaschinenmechatronikern/-mechatronikerinnen? – Aktueller Stellenwert (in %)</t>
  </si>
  <si>
    <t>Welchen Stellenwert haben die folgenden Aufgaben und Tätigkeiten aktuell und zukünftig im Arbeitsbereich 
von Land- und Baumaschinenmechatronikern/-mechatronikerinnen? – Aktueller Stellenwert</t>
  </si>
  <si>
    <t>Einfache mechanische Maschinenkomponenten ohne IT-Einsatz 
instand halten</t>
  </si>
  <si>
    <t>Komplexe mechanische Maschinenkomponenten ohne IT-Einsatz 
instand halten</t>
  </si>
  <si>
    <r>
      <t xml:space="preserve">Quelle:  BIBB/BMBF-Onlinebefragung 2018 „Fachkräftequalifikationen und Kompetenzen für die digitalisierte Arbeit von morgen“; Land- und Baumaschinenmechatroniker/-in </t>
    </r>
    <r>
      <rPr>
        <sz val="10"/>
        <rFont val="Arial"/>
        <family val="2"/>
      </rPr>
      <t>(n=173)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</si>
</sst>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auto="1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0" xfId="6" applyFont="1" applyFill="1" applyBorder="1" applyAlignment="1">
      <alignment horizontal="left" vertical="top" wrapText="1"/>
    </xf>
    <xf numFmtId="0" fontId="3" fillId="0" borderId="0" xfId="9" applyFont="1" applyFill="1" applyBorder="1" applyAlignment="1">
      <alignment horizontal="left" vertical="top" wrapText="1"/>
    </xf>
    <xf numFmtId="0" fontId="3" fillId="0" borderId="0" xfId="1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wrapText="1"/>
    </xf>
    <xf numFmtId="0" fontId="4" fillId="0" borderId="0" xfId="0" applyFont="1"/>
    <xf numFmtId="1" fontId="0" fillId="0" borderId="0" xfId="0" applyNumberFormat="1"/>
    <xf numFmtId="1" fontId="3" fillId="0" borderId="4" xfId="5" applyNumberFormat="1" applyFont="1" applyFill="1" applyBorder="1" applyAlignment="1">
      <alignment horizontal="center" wrapText="1"/>
    </xf>
    <xf numFmtId="1" fontId="3" fillId="2" borderId="4" xfId="5" applyNumberFormat="1" applyFont="1" applyFill="1" applyBorder="1" applyAlignment="1">
      <alignment horizontal="center" wrapText="1"/>
    </xf>
    <xf numFmtId="1" fontId="3" fillId="0" borderId="0" xfId="6" applyNumberFormat="1" applyFont="1" applyFill="1" applyBorder="1" applyAlignment="1">
      <alignment horizontal="left" vertical="top" wrapText="1"/>
    </xf>
    <xf numFmtId="1" fontId="3" fillId="0" borderId="0" xfId="7" applyNumberFormat="1" applyFont="1" applyFill="1" applyBorder="1" applyAlignment="1">
      <alignment horizontal="right" vertical="top"/>
    </xf>
    <xf numFmtId="1" fontId="3" fillId="2" borderId="0" xfId="8" applyNumberFormat="1" applyFont="1" applyFill="1" applyBorder="1" applyAlignment="1">
      <alignment horizontal="right" vertical="top"/>
    </xf>
    <xf numFmtId="1" fontId="3" fillId="0" borderId="0" xfId="8" applyNumberFormat="1" applyFont="1" applyFill="1" applyBorder="1" applyAlignment="1">
      <alignment horizontal="right" vertical="top"/>
    </xf>
    <xf numFmtId="1" fontId="3" fillId="0" borderId="0" xfId="9" applyNumberFormat="1" applyFont="1" applyFill="1" applyBorder="1" applyAlignment="1">
      <alignment horizontal="left" vertical="top" wrapText="1"/>
    </xf>
    <xf numFmtId="1" fontId="3" fillId="0" borderId="0" xfId="10" applyNumberFormat="1" applyFont="1" applyFill="1" applyBorder="1" applyAlignment="1">
      <alignment horizontal="right" vertical="top"/>
    </xf>
    <xf numFmtId="1" fontId="3" fillId="0" borderId="0" xfId="12" applyNumberFormat="1" applyFont="1" applyFill="1" applyBorder="1" applyAlignment="1">
      <alignment horizontal="left" vertical="top" wrapText="1"/>
    </xf>
    <xf numFmtId="1" fontId="3" fillId="0" borderId="0" xfId="13" applyNumberFormat="1" applyFont="1" applyFill="1" applyBorder="1" applyAlignment="1">
      <alignment horizontal="right" vertical="top"/>
    </xf>
    <xf numFmtId="1" fontId="3" fillId="0" borderId="6" xfId="6" applyNumberFormat="1" applyFont="1" applyFill="1" applyBorder="1" applyAlignment="1">
      <alignment horizontal="left" vertical="top" wrapText="1"/>
    </xf>
    <xf numFmtId="1" fontId="3" fillId="0" borderId="6" xfId="7" applyNumberFormat="1" applyFont="1" applyFill="1" applyBorder="1" applyAlignment="1">
      <alignment horizontal="right" vertical="top"/>
    </xf>
    <xf numFmtId="1" fontId="0" fillId="2" borderId="0" xfId="0" applyNumberFormat="1" applyFill="1"/>
    <xf numFmtId="0" fontId="3" fillId="0" borderId="2" xfId="3" applyFont="1" applyFill="1" applyBorder="1" applyAlignment="1">
      <alignment wrapText="1"/>
    </xf>
    <xf numFmtId="0" fontId="0" fillId="0" borderId="0" xfId="0" applyFill="1"/>
    <xf numFmtId="0" fontId="0" fillId="0" borderId="0" xfId="0" applyAlignment="1"/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left" wrapText="1"/>
    </xf>
    <xf numFmtId="1" fontId="3" fillId="0" borderId="3" xfId="4" applyNumberFormat="1" applyFont="1" applyFill="1" applyBorder="1" applyAlignment="1">
      <alignment horizontal="left" wrapText="1"/>
    </xf>
    <xf numFmtId="1" fontId="3" fillId="0" borderId="2" xfId="3" applyNumberFormat="1" applyFont="1" applyFill="1" applyBorder="1" applyAlignment="1">
      <alignment horizontal="center" wrapText="1"/>
    </xf>
  </cellXfs>
  <cellStyles count="15">
    <cellStyle name="Standard" xfId="0" builtinId="0"/>
    <cellStyle name="style1525702357318" xfId="1"/>
    <cellStyle name="style1525702357475" xfId="9"/>
    <cellStyle name="style1525702357521" xfId="12"/>
    <cellStyle name="style1525702357568" xfId="10"/>
    <cellStyle name="style1525702357623" xfId="11"/>
    <cellStyle name="style1525702357654" xfId="13"/>
    <cellStyle name="style1525702357685" xfId="14"/>
    <cellStyle name="style1525702357732" xfId="6"/>
    <cellStyle name="style1525702357764" xfId="7"/>
    <cellStyle name="style1525702357810" xfId="8"/>
    <cellStyle name="style1525702358060" xfId="2"/>
    <cellStyle name="style1525702358139" xfId="4"/>
    <cellStyle name="style1525702358201" xfId="3"/>
    <cellStyle name="style152570235824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'Daten zum Schaubild C4.4-2'!$B$2</c:f>
              <c:strCache>
                <c:ptCount val="1"/>
                <c:pt idx="0">
                  <c:v>Wichtig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C4.4-2'!$A$3:$A$18</c:f>
              <c:strCache>
                <c:ptCount val="16"/>
                <c:pt idx="0">
                  <c:v>Bauteile durch spanende oder umformende 
Verfahren herstellen und anpassen</c:v>
                </c:pt>
                <c:pt idx="1">
                  <c:v>Telemetriedaten analysieren</c:v>
                </c:pt>
                <c:pt idx="2">
                  <c:v>Arbeitsprozesse und Betriebsdaten 
manuell dokumentieren</c:v>
                </c:pt>
                <c:pt idx="3">
                  <c:v>Arbeitsaufgaben softwaregestützt planen</c:v>
                </c:pt>
                <c:pt idx="4">
                  <c:v>Arbeitsprozesse und Betriebsdaten 
softwaregestützt dokumentieren</c:v>
                </c:pt>
                <c:pt idx="5">
                  <c:v>Zwischenbetrieblich zur Störungsbehebung 
kommunizieren/kooperieren</c:v>
                </c:pt>
                <c:pt idx="6">
                  <c:v>Innerbetrieblich zur Störungsbehebung 
kommunizieren/kooperieren</c:v>
                </c:pt>
                <c:pt idx="7">
                  <c:v>Einfache mechanische Maschinenkomponenten ohne IT-Einsatz 
instand halten</c:v>
                </c:pt>
                <c:pt idx="8">
                  <c:v>Komplexe mechanische Maschinenkomponenten ohne IT-Einsatz 
instand halten</c:v>
                </c:pt>
                <c:pt idx="9">
                  <c:v>Elektronische Maschinenkomponenten 
instand halten</c:v>
                </c:pt>
                <c:pt idx="10">
                  <c:v>Digital ermittelte Messwerte und 
Diagnoseergebnisse hinsichtlich ihrer 
Plausibilität bewerten</c:v>
                </c:pt>
                <c:pt idx="11">
                  <c:v>Maschinenparameter 
softwaregestützt ändern</c:v>
                </c:pt>
                <c:pt idx="12">
                  <c:v>Kunden beraten</c:v>
                </c:pt>
                <c:pt idx="13">
                  <c:v>Diagnoseprozesse softwaregestützt 
durchführen</c:v>
                </c:pt>
                <c:pt idx="14">
                  <c:v>Bestellvorgänge 
softwaregestützt auslösen</c:v>
                </c:pt>
                <c:pt idx="15">
                  <c:v>Softwareupdates durchführen</c:v>
                </c:pt>
              </c:strCache>
            </c:strRef>
          </c:cat>
          <c:val>
            <c:numRef>
              <c:f>'Daten zum Schaubild C4.4-2'!$B$3:$B$18</c:f>
              <c:numCache>
                <c:formatCode>0</c:formatCode>
                <c:ptCount val="16"/>
                <c:pt idx="0">
                  <c:v>19.186046511627907</c:v>
                </c:pt>
                <c:pt idx="1">
                  <c:v>27.167630057803468</c:v>
                </c:pt>
                <c:pt idx="2">
                  <c:v>29.069767441860463</c:v>
                </c:pt>
                <c:pt idx="3">
                  <c:v>34.682080924855491</c:v>
                </c:pt>
                <c:pt idx="4">
                  <c:v>56.395348837209305</c:v>
                </c:pt>
                <c:pt idx="5">
                  <c:v>56.97674418604651</c:v>
                </c:pt>
                <c:pt idx="6">
                  <c:v>57.558139534883722</c:v>
                </c:pt>
                <c:pt idx="7">
                  <c:v>58.959537572254334</c:v>
                </c:pt>
                <c:pt idx="8">
                  <c:v>60.115606936416185</c:v>
                </c:pt>
                <c:pt idx="9">
                  <c:v>61.271676300578036</c:v>
                </c:pt>
                <c:pt idx="10">
                  <c:v>64.739884393063591</c:v>
                </c:pt>
                <c:pt idx="11">
                  <c:v>68.023255813953483</c:v>
                </c:pt>
                <c:pt idx="12">
                  <c:v>70.930232558139537</c:v>
                </c:pt>
                <c:pt idx="13">
                  <c:v>71.676300578034684</c:v>
                </c:pt>
                <c:pt idx="14">
                  <c:v>72.674418604651166</c:v>
                </c:pt>
                <c:pt idx="15">
                  <c:v>76.162790697674424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8-481A-AA5F-67DDD1793B8D}"/>
            </c:ext>
          </c:extLst>
        </c:ser>
        <c:ser>
          <c:idx val="1"/>
          <c:order val="1"/>
          <c:tx>
            <c:strRef>
              <c:f>'Daten zum Schaubild C4.4-2'!$C$2</c:f>
              <c:strCache>
                <c:ptCount val="1"/>
                <c:pt idx="0">
                  <c:v>Eher wichtig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C4.4-2'!$A$3:$A$18</c:f>
              <c:strCache>
                <c:ptCount val="16"/>
                <c:pt idx="0">
                  <c:v>Bauteile durch spanende oder umformende 
Verfahren herstellen und anpassen</c:v>
                </c:pt>
                <c:pt idx="1">
                  <c:v>Telemetriedaten analysieren</c:v>
                </c:pt>
                <c:pt idx="2">
                  <c:v>Arbeitsprozesse und Betriebsdaten 
manuell dokumentieren</c:v>
                </c:pt>
                <c:pt idx="3">
                  <c:v>Arbeitsaufgaben softwaregestützt planen</c:v>
                </c:pt>
                <c:pt idx="4">
                  <c:v>Arbeitsprozesse und Betriebsdaten 
softwaregestützt dokumentieren</c:v>
                </c:pt>
                <c:pt idx="5">
                  <c:v>Zwischenbetrieblich zur Störungsbehebung 
kommunizieren/kooperieren</c:v>
                </c:pt>
                <c:pt idx="6">
                  <c:v>Innerbetrieblich zur Störungsbehebung 
kommunizieren/kooperieren</c:v>
                </c:pt>
                <c:pt idx="7">
                  <c:v>Einfache mechanische Maschinenkomponenten ohne IT-Einsatz 
instand halten</c:v>
                </c:pt>
                <c:pt idx="8">
                  <c:v>Komplexe mechanische Maschinenkomponenten ohne IT-Einsatz 
instand halten</c:v>
                </c:pt>
                <c:pt idx="9">
                  <c:v>Elektronische Maschinenkomponenten 
instand halten</c:v>
                </c:pt>
                <c:pt idx="10">
                  <c:v>Digital ermittelte Messwerte und 
Diagnoseergebnisse hinsichtlich ihrer 
Plausibilität bewerten</c:v>
                </c:pt>
                <c:pt idx="11">
                  <c:v>Maschinenparameter 
softwaregestützt ändern</c:v>
                </c:pt>
                <c:pt idx="12">
                  <c:v>Kunden beraten</c:v>
                </c:pt>
                <c:pt idx="13">
                  <c:v>Diagnoseprozesse softwaregestützt 
durchführen</c:v>
                </c:pt>
                <c:pt idx="14">
                  <c:v>Bestellvorgänge 
softwaregestützt auslösen</c:v>
                </c:pt>
                <c:pt idx="15">
                  <c:v>Softwareupdates durchführen</c:v>
                </c:pt>
              </c:strCache>
            </c:strRef>
          </c:cat>
          <c:val>
            <c:numRef>
              <c:f>'Daten zum Schaubild C4.4-2'!$C$3:$C$18</c:f>
              <c:numCache>
                <c:formatCode>0</c:formatCode>
                <c:ptCount val="16"/>
                <c:pt idx="0">
                  <c:v>37.790697674418603</c:v>
                </c:pt>
                <c:pt idx="1">
                  <c:v>34.104046242774565</c:v>
                </c:pt>
                <c:pt idx="2">
                  <c:v>46.511627906976742</c:v>
                </c:pt>
                <c:pt idx="3">
                  <c:v>34.104046242774565</c:v>
                </c:pt>
                <c:pt idx="4">
                  <c:v>31.395348837209301</c:v>
                </c:pt>
                <c:pt idx="5">
                  <c:v>33.139534883720927</c:v>
                </c:pt>
                <c:pt idx="6">
                  <c:v>33.139534883720927</c:v>
                </c:pt>
                <c:pt idx="7">
                  <c:v>30.057803468208093</c:v>
                </c:pt>
                <c:pt idx="8">
                  <c:v>30.057803468208093</c:v>
                </c:pt>
                <c:pt idx="9">
                  <c:v>29.479768786127167</c:v>
                </c:pt>
                <c:pt idx="10">
                  <c:v>25.433526011560694</c:v>
                </c:pt>
                <c:pt idx="11">
                  <c:v>22.674418604651162</c:v>
                </c:pt>
                <c:pt idx="12">
                  <c:v>20.348837209302324</c:v>
                </c:pt>
                <c:pt idx="13">
                  <c:v>19.075144508670519</c:v>
                </c:pt>
                <c:pt idx="14">
                  <c:v>17.441860465116278</c:v>
                </c:pt>
                <c:pt idx="15">
                  <c:v>18.023255813953487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8-481A-AA5F-67DDD1793B8D}"/>
            </c:ext>
          </c:extLst>
        </c:ser>
        <c:ser>
          <c:idx val="2"/>
          <c:order val="2"/>
          <c:tx>
            <c:strRef>
              <c:f>'Daten zum Schaubild C4.4-2'!$D$2</c:f>
              <c:strCache>
                <c:ptCount val="1"/>
                <c:pt idx="0">
                  <c:v>Eher unwichtig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C4.4-2'!$A$3:$A$18</c:f>
              <c:strCache>
                <c:ptCount val="16"/>
                <c:pt idx="0">
                  <c:v>Bauteile durch spanende oder umformende 
Verfahren herstellen und anpassen</c:v>
                </c:pt>
                <c:pt idx="1">
                  <c:v>Telemetriedaten analysieren</c:v>
                </c:pt>
                <c:pt idx="2">
                  <c:v>Arbeitsprozesse und Betriebsdaten 
manuell dokumentieren</c:v>
                </c:pt>
                <c:pt idx="3">
                  <c:v>Arbeitsaufgaben softwaregestützt planen</c:v>
                </c:pt>
                <c:pt idx="4">
                  <c:v>Arbeitsprozesse und Betriebsdaten 
softwaregestützt dokumentieren</c:v>
                </c:pt>
                <c:pt idx="5">
                  <c:v>Zwischenbetrieblich zur Störungsbehebung 
kommunizieren/kooperieren</c:v>
                </c:pt>
                <c:pt idx="6">
                  <c:v>Innerbetrieblich zur Störungsbehebung 
kommunizieren/kooperieren</c:v>
                </c:pt>
                <c:pt idx="7">
                  <c:v>Einfache mechanische Maschinenkomponenten ohne IT-Einsatz 
instand halten</c:v>
                </c:pt>
                <c:pt idx="8">
                  <c:v>Komplexe mechanische Maschinenkomponenten ohne IT-Einsatz 
instand halten</c:v>
                </c:pt>
                <c:pt idx="9">
                  <c:v>Elektronische Maschinenkomponenten 
instand halten</c:v>
                </c:pt>
                <c:pt idx="10">
                  <c:v>Digital ermittelte Messwerte und 
Diagnoseergebnisse hinsichtlich ihrer 
Plausibilität bewerten</c:v>
                </c:pt>
                <c:pt idx="11">
                  <c:v>Maschinenparameter 
softwaregestützt ändern</c:v>
                </c:pt>
                <c:pt idx="12">
                  <c:v>Kunden beraten</c:v>
                </c:pt>
                <c:pt idx="13">
                  <c:v>Diagnoseprozesse softwaregestützt 
durchführen</c:v>
                </c:pt>
                <c:pt idx="14">
                  <c:v>Bestellvorgänge 
softwaregestützt auslösen</c:v>
                </c:pt>
                <c:pt idx="15">
                  <c:v>Softwareupdates durchführen</c:v>
                </c:pt>
              </c:strCache>
            </c:strRef>
          </c:cat>
          <c:val>
            <c:numRef>
              <c:f>'Daten zum Schaubild C4.4-2'!$D$3:$D$18</c:f>
              <c:numCache>
                <c:formatCode>0</c:formatCode>
                <c:ptCount val="16"/>
                <c:pt idx="0">
                  <c:v>26.744186046511629</c:v>
                </c:pt>
                <c:pt idx="1">
                  <c:v>23.699421965317921</c:v>
                </c:pt>
                <c:pt idx="2">
                  <c:v>19.767441860465116</c:v>
                </c:pt>
                <c:pt idx="3">
                  <c:v>23.121387283236995</c:v>
                </c:pt>
                <c:pt idx="4">
                  <c:v>9.3023255813953494</c:v>
                </c:pt>
                <c:pt idx="5">
                  <c:v>6.9767441860465116</c:v>
                </c:pt>
                <c:pt idx="6">
                  <c:v>6.9767441860465116</c:v>
                </c:pt>
                <c:pt idx="7">
                  <c:v>7.5144508670520231</c:v>
                </c:pt>
                <c:pt idx="8">
                  <c:v>3.4682080924855492</c:v>
                </c:pt>
                <c:pt idx="9">
                  <c:v>6.3583815028901736</c:v>
                </c:pt>
                <c:pt idx="10">
                  <c:v>6.3583815028901736</c:v>
                </c:pt>
                <c:pt idx="11">
                  <c:v>4.6511627906976747</c:v>
                </c:pt>
                <c:pt idx="12">
                  <c:v>4.6511627906976747</c:v>
                </c:pt>
                <c:pt idx="13">
                  <c:v>5.202312138728324</c:v>
                </c:pt>
                <c:pt idx="14">
                  <c:v>6.9767441860465116</c:v>
                </c:pt>
                <c:pt idx="15">
                  <c:v>2.9069767441860463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C8-481A-AA5F-67DDD1793B8D}"/>
            </c:ext>
          </c:extLst>
        </c:ser>
        <c:ser>
          <c:idx val="3"/>
          <c:order val="3"/>
          <c:tx>
            <c:strRef>
              <c:f>'Daten zum Schaubild C4.4-2'!$E$2</c:f>
              <c:strCache>
                <c:ptCount val="1"/>
                <c:pt idx="0">
                  <c:v>Unwichtig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C4.4-2'!$A$3:$A$18</c:f>
              <c:strCache>
                <c:ptCount val="16"/>
                <c:pt idx="0">
                  <c:v>Bauteile durch spanende oder umformende 
Verfahren herstellen und anpassen</c:v>
                </c:pt>
                <c:pt idx="1">
                  <c:v>Telemetriedaten analysieren</c:v>
                </c:pt>
                <c:pt idx="2">
                  <c:v>Arbeitsprozesse und Betriebsdaten 
manuell dokumentieren</c:v>
                </c:pt>
                <c:pt idx="3">
                  <c:v>Arbeitsaufgaben softwaregestützt planen</c:v>
                </c:pt>
                <c:pt idx="4">
                  <c:v>Arbeitsprozesse und Betriebsdaten 
softwaregestützt dokumentieren</c:v>
                </c:pt>
                <c:pt idx="5">
                  <c:v>Zwischenbetrieblich zur Störungsbehebung 
kommunizieren/kooperieren</c:v>
                </c:pt>
                <c:pt idx="6">
                  <c:v>Innerbetrieblich zur Störungsbehebung 
kommunizieren/kooperieren</c:v>
                </c:pt>
                <c:pt idx="7">
                  <c:v>Einfache mechanische Maschinenkomponenten ohne IT-Einsatz 
instand halten</c:v>
                </c:pt>
                <c:pt idx="8">
                  <c:v>Komplexe mechanische Maschinenkomponenten ohne IT-Einsatz 
instand halten</c:v>
                </c:pt>
                <c:pt idx="9">
                  <c:v>Elektronische Maschinenkomponenten 
instand halten</c:v>
                </c:pt>
                <c:pt idx="10">
                  <c:v>Digital ermittelte Messwerte und 
Diagnoseergebnisse hinsichtlich ihrer 
Plausibilität bewerten</c:v>
                </c:pt>
                <c:pt idx="11">
                  <c:v>Maschinenparameter 
softwaregestützt ändern</c:v>
                </c:pt>
                <c:pt idx="12">
                  <c:v>Kunden beraten</c:v>
                </c:pt>
                <c:pt idx="13">
                  <c:v>Diagnoseprozesse softwaregestützt 
durchführen</c:v>
                </c:pt>
                <c:pt idx="14">
                  <c:v>Bestellvorgänge 
softwaregestützt auslösen</c:v>
                </c:pt>
                <c:pt idx="15">
                  <c:v>Softwareupdates durchführen</c:v>
                </c:pt>
              </c:strCache>
            </c:strRef>
          </c:cat>
          <c:val>
            <c:numRef>
              <c:f>'Daten zum Schaubild C4.4-2'!$E$3:$E$18</c:f>
              <c:numCache>
                <c:formatCode>0</c:formatCode>
                <c:ptCount val="16"/>
                <c:pt idx="0">
                  <c:v>13.953488372093023</c:v>
                </c:pt>
                <c:pt idx="1">
                  <c:v>12.716763005780347</c:v>
                </c:pt>
                <c:pt idx="2">
                  <c:v>4.0697674418604652</c:v>
                </c:pt>
                <c:pt idx="3">
                  <c:v>6.3583815028901736</c:v>
                </c:pt>
                <c:pt idx="4">
                  <c:v>1.7441860465116279</c:v>
                </c:pt>
                <c:pt idx="5">
                  <c:v>1.1627906976744187</c:v>
                </c:pt>
                <c:pt idx="6">
                  <c:v>1.1627906976744187</c:v>
                </c:pt>
                <c:pt idx="7">
                  <c:v>1.7341040462427746</c:v>
                </c:pt>
                <c:pt idx="8">
                  <c:v>4.6242774566473992</c:v>
                </c:pt>
                <c:pt idx="9">
                  <c:v>1.1560693641618498</c:v>
                </c:pt>
                <c:pt idx="10">
                  <c:v>1.7341040462427746</c:v>
                </c:pt>
                <c:pt idx="11">
                  <c:v>3.4883720930232558</c:v>
                </c:pt>
                <c:pt idx="12">
                  <c:v>2.3255813953488373</c:v>
                </c:pt>
                <c:pt idx="13">
                  <c:v>2.3121387283236996</c:v>
                </c:pt>
                <c:pt idx="14">
                  <c:v>1.7441860465116279</c:v>
                </c:pt>
                <c:pt idx="15">
                  <c:v>1.7441860465116279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C8-481A-AA5F-67DDD1793B8D}"/>
            </c:ext>
          </c:extLst>
        </c:ser>
        <c:ser>
          <c:idx val="4"/>
          <c:order val="4"/>
          <c:tx>
            <c:strRef>
              <c:f>'Daten zum Schaubild C4.4-2'!$F$2</c:f>
              <c:strCache>
                <c:ptCount val="1"/>
                <c:pt idx="0">
                  <c:v>Keine Angabe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C4.4-2'!$A$3:$A$18</c:f>
              <c:strCache>
                <c:ptCount val="16"/>
                <c:pt idx="0">
                  <c:v>Bauteile durch spanende oder umformende 
Verfahren herstellen und anpassen</c:v>
                </c:pt>
                <c:pt idx="1">
                  <c:v>Telemetriedaten analysieren</c:v>
                </c:pt>
                <c:pt idx="2">
                  <c:v>Arbeitsprozesse und Betriebsdaten 
manuell dokumentieren</c:v>
                </c:pt>
                <c:pt idx="3">
                  <c:v>Arbeitsaufgaben softwaregestützt planen</c:v>
                </c:pt>
                <c:pt idx="4">
                  <c:v>Arbeitsprozesse und Betriebsdaten 
softwaregestützt dokumentieren</c:v>
                </c:pt>
                <c:pt idx="5">
                  <c:v>Zwischenbetrieblich zur Störungsbehebung 
kommunizieren/kooperieren</c:v>
                </c:pt>
                <c:pt idx="6">
                  <c:v>Innerbetrieblich zur Störungsbehebung 
kommunizieren/kooperieren</c:v>
                </c:pt>
                <c:pt idx="7">
                  <c:v>Einfache mechanische Maschinenkomponenten ohne IT-Einsatz 
instand halten</c:v>
                </c:pt>
                <c:pt idx="8">
                  <c:v>Komplexe mechanische Maschinenkomponenten ohne IT-Einsatz 
instand halten</c:v>
                </c:pt>
                <c:pt idx="9">
                  <c:v>Elektronische Maschinenkomponenten 
instand halten</c:v>
                </c:pt>
                <c:pt idx="10">
                  <c:v>Digital ermittelte Messwerte und 
Diagnoseergebnisse hinsichtlich ihrer 
Plausibilität bewerten</c:v>
                </c:pt>
                <c:pt idx="11">
                  <c:v>Maschinenparameter 
softwaregestützt ändern</c:v>
                </c:pt>
                <c:pt idx="12">
                  <c:v>Kunden beraten</c:v>
                </c:pt>
                <c:pt idx="13">
                  <c:v>Diagnoseprozesse softwaregestützt 
durchführen</c:v>
                </c:pt>
                <c:pt idx="14">
                  <c:v>Bestellvorgänge 
softwaregestützt auslösen</c:v>
                </c:pt>
                <c:pt idx="15">
                  <c:v>Softwareupdates durchführen</c:v>
                </c:pt>
              </c:strCache>
            </c:strRef>
          </c:cat>
          <c:val>
            <c:numRef>
              <c:f>'Daten zum Schaubild C4.4-2'!$F$3:$F$18</c:f>
              <c:numCache>
                <c:formatCode>0</c:formatCode>
                <c:ptCount val="16"/>
                <c:pt idx="0">
                  <c:v>2.3255813953488373</c:v>
                </c:pt>
                <c:pt idx="1">
                  <c:v>2.3121387283236996</c:v>
                </c:pt>
                <c:pt idx="2">
                  <c:v>0.58139534883720934</c:v>
                </c:pt>
                <c:pt idx="3">
                  <c:v>1.7341040462427746</c:v>
                </c:pt>
                <c:pt idx="4">
                  <c:v>1.1627906976744187</c:v>
                </c:pt>
                <c:pt idx="5">
                  <c:v>1.7441860465116279</c:v>
                </c:pt>
                <c:pt idx="6">
                  <c:v>1.1627906976744187</c:v>
                </c:pt>
                <c:pt idx="7">
                  <c:v>1.7341040462427746</c:v>
                </c:pt>
                <c:pt idx="8">
                  <c:v>1.7341040462427746</c:v>
                </c:pt>
                <c:pt idx="9">
                  <c:v>1.7341040462427746</c:v>
                </c:pt>
                <c:pt idx="10">
                  <c:v>1.7341040462427746</c:v>
                </c:pt>
                <c:pt idx="11">
                  <c:v>1.1627906976744187</c:v>
                </c:pt>
                <c:pt idx="12">
                  <c:v>1.7441860465116279</c:v>
                </c:pt>
                <c:pt idx="13">
                  <c:v>1.7341040462427746</c:v>
                </c:pt>
                <c:pt idx="14">
                  <c:v>1.1627906976744187</c:v>
                </c:pt>
                <c:pt idx="15">
                  <c:v>1.1627906976744187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C8-481A-AA5F-67DDD1793B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9627576"/>
        <c:axId val="2019624728"/>
      </c:barChart>
      <c:catAx>
        <c:axId val="2019627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19624728"/>
        <c:crosses val="autoZero"/>
        <c:auto val="1"/>
        <c:lblAlgn val="ctr"/>
        <c:lblOffset val="100"/>
        <c:noMultiLvlLbl val="0"/>
      </c:catAx>
      <c:valAx>
        <c:axId val="2019624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19627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533190388060699"/>
          <c:y val="0.95890140618322295"/>
          <c:w val="0.69273013551853002"/>
          <c:h val="3.0318690442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190830</xdr:rowOff>
    </xdr:from>
    <xdr:to>
      <xdr:col>7</xdr:col>
      <xdr:colOff>699714</xdr:colOff>
      <xdr:row>39</xdr:row>
      <xdr:rowOff>7950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6" workbookViewId="0">
      <selection activeCell="K33" sqref="K33"/>
    </sheetView>
  </sheetViews>
  <sheetFormatPr baseColWidth="10" defaultRowHeight="15.05"/>
  <sheetData>
    <row r="1" spans="1:8" s="5" customFormat="1" ht="32.1" customHeight="1">
      <c r="A1" s="24" t="s">
        <v>24</v>
      </c>
      <c r="B1" s="24"/>
      <c r="C1" s="24"/>
      <c r="D1" s="24"/>
      <c r="E1" s="24"/>
      <c r="F1" s="24"/>
      <c r="G1" s="24"/>
      <c r="H1" s="24"/>
    </row>
    <row r="41" spans="1:8" ht="33.85" customHeight="1">
      <c r="A41" s="23" t="s">
        <v>29</v>
      </c>
      <c r="B41" s="23"/>
      <c r="C41" s="23"/>
      <c r="D41" s="23"/>
      <c r="E41" s="23"/>
      <c r="F41" s="23"/>
      <c r="G41" s="23"/>
      <c r="H41" s="23"/>
    </row>
  </sheetData>
  <mergeCells count="2">
    <mergeCell ref="A41:H41"/>
    <mergeCell ref="A1:H1"/>
  </mergeCells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zoomScalePageLayoutView="125" workbookViewId="0">
      <selection activeCell="I7" sqref="I7"/>
    </sheetView>
  </sheetViews>
  <sheetFormatPr baseColWidth="10" defaultRowHeight="15.05"/>
  <cols>
    <col min="1" max="1" width="24.109375" customWidth="1"/>
    <col min="2" max="6" width="10.88671875" style="21"/>
  </cols>
  <sheetData>
    <row r="1" spans="1:6" ht="42.6" customHeight="1" thickBot="1">
      <c r="A1" s="25" t="s">
        <v>25</v>
      </c>
      <c r="B1" s="25"/>
      <c r="C1" s="25"/>
      <c r="D1" s="25"/>
      <c r="E1" s="25"/>
      <c r="F1" s="25"/>
    </row>
    <row r="2" spans="1:6" ht="24.45" thickTop="1">
      <c r="A2" s="4"/>
      <c r="B2" s="20" t="s">
        <v>4</v>
      </c>
      <c r="C2" s="20" t="s">
        <v>5</v>
      </c>
      <c r="D2" s="20" t="s">
        <v>6</v>
      </c>
      <c r="E2" s="20" t="s">
        <v>7</v>
      </c>
      <c r="F2" s="20" t="s">
        <v>0</v>
      </c>
    </row>
    <row r="3" spans="1:6" ht="45.1">
      <c r="A3" s="1" t="s">
        <v>8</v>
      </c>
      <c r="B3" s="12">
        <v>19.186046511627907</v>
      </c>
      <c r="C3" s="12">
        <v>37.790697674418603</v>
      </c>
      <c r="D3" s="12">
        <v>26.744186046511629</v>
      </c>
      <c r="E3" s="12">
        <v>13.953488372093023</v>
      </c>
      <c r="F3" s="12">
        <v>2.3255813953488373</v>
      </c>
    </row>
    <row r="4" spans="1:6">
      <c r="A4" s="1" t="s">
        <v>9</v>
      </c>
      <c r="B4" s="12">
        <v>27.167630057803468</v>
      </c>
      <c r="C4" s="12">
        <v>34.104046242774565</v>
      </c>
      <c r="D4" s="12">
        <v>23.699421965317921</v>
      </c>
      <c r="E4" s="12">
        <v>12.716763005780347</v>
      </c>
      <c r="F4" s="12">
        <v>2.3121387283236996</v>
      </c>
    </row>
    <row r="5" spans="1:6" ht="33.85">
      <c r="A5" s="1" t="s">
        <v>10</v>
      </c>
      <c r="B5" s="12">
        <v>29.069767441860463</v>
      </c>
      <c r="C5" s="12">
        <v>46.511627906976742</v>
      </c>
      <c r="D5" s="12">
        <v>19.767441860465116</v>
      </c>
      <c r="E5" s="12">
        <v>4.0697674418604652</v>
      </c>
      <c r="F5" s="12">
        <v>0.58139534883720934</v>
      </c>
    </row>
    <row r="6" spans="1:6" ht="22.55">
      <c r="A6" s="1" t="s">
        <v>11</v>
      </c>
      <c r="B6" s="12">
        <v>34.682080924855491</v>
      </c>
      <c r="C6" s="12">
        <v>34.104046242774565</v>
      </c>
      <c r="D6" s="12">
        <v>23.121387283236995</v>
      </c>
      <c r="E6" s="12">
        <v>6.3583815028901736</v>
      </c>
      <c r="F6" s="12">
        <v>1.7341040462427746</v>
      </c>
    </row>
    <row r="7" spans="1:6" ht="33.85">
      <c r="A7" s="1" t="s">
        <v>12</v>
      </c>
      <c r="B7" s="12">
        <v>56.395348837209305</v>
      </c>
      <c r="C7" s="12">
        <v>31.395348837209301</v>
      </c>
      <c r="D7" s="12">
        <v>9.3023255813953494</v>
      </c>
      <c r="E7" s="12">
        <v>1.7441860465116279</v>
      </c>
      <c r="F7" s="12">
        <v>1.1627906976744187</v>
      </c>
    </row>
    <row r="8" spans="1:6" ht="33.85">
      <c r="A8" s="1" t="s">
        <v>13</v>
      </c>
      <c r="B8" s="12">
        <v>56.97674418604651</v>
      </c>
      <c r="C8" s="12">
        <v>33.139534883720927</v>
      </c>
      <c r="D8" s="12">
        <v>6.9767441860465116</v>
      </c>
      <c r="E8" s="12">
        <v>1.1627906976744187</v>
      </c>
      <c r="F8" s="12">
        <v>1.7441860465116279</v>
      </c>
    </row>
    <row r="9" spans="1:6" ht="33.85">
      <c r="A9" s="1" t="s">
        <v>14</v>
      </c>
      <c r="B9" s="12">
        <v>57.558139534883722</v>
      </c>
      <c r="C9" s="12">
        <v>33.139534883720927</v>
      </c>
      <c r="D9" s="12">
        <v>6.9767441860465116</v>
      </c>
      <c r="E9" s="12">
        <v>1.1627906976744187</v>
      </c>
      <c r="F9" s="12">
        <v>1.1627906976744187</v>
      </c>
    </row>
    <row r="10" spans="1:6" ht="45.1">
      <c r="A10" s="1" t="s">
        <v>27</v>
      </c>
      <c r="B10" s="12">
        <v>58.959537572254334</v>
      </c>
      <c r="C10" s="12">
        <v>30.057803468208093</v>
      </c>
      <c r="D10" s="12">
        <v>7.5144508670520231</v>
      </c>
      <c r="E10" s="12">
        <v>1.7341040462427746</v>
      </c>
      <c r="F10" s="12">
        <v>1.7341040462427746</v>
      </c>
    </row>
    <row r="11" spans="1:6" ht="45.1">
      <c r="A11" s="1" t="s">
        <v>28</v>
      </c>
      <c r="B11" s="12">
        <v>60.115606936416185</v>
      </c>
      <c r="C11" s="12">
        <v>30.057803468208093</v>
      </c>
      <c r="D11" s="12">
        <v>3.4682080924855492</v>
      </c>
      <c r="E11" s="12">
        <v>4.6242774566473992</v>
      </c>
      <c r="F11" s="12">
        <v>1.7341040462427746</v>
      </c>
    </row>
    <row r="12" spans="1:6" ht="33.85">
      <c r="A12" s="2" t="s">
        <v>17</v>
      </c>
      <c r="B12" s="12">
        <v>61.271676300578036</v>
      </c>
      <c r="C12" s="12">
        <v>29.479768786127167</v>
      </c>
      <c r="D12" s="12">
        <v>6.3583815028901736</v>
      </c>
      <c r="E12" s="12">
        <v>1.1560693641618498</v>
      </c>
      <c r="F12" s="12">
        <v>1.7341040462427746</v>
      </c>
    </row>
    <row r="13" spans="1:6" ht="45.1">
      <c r="A13" s="1" t="s">
        <v>18</v>
      </c>
      <c r="B13" s="12">
        <v>64.739884393063591</v>
      </c>
      <c r="C13" s="12">
        <v>25.433526011560694</v>
      </c>
      <c r="D13" s="12">
        <v>6.3583815028901736</v>
      </c>
      <c r="E13" s="12">
        <v>1.7341040462427746</v>
      </c>
      <c r="F13" s="12">
        <v>1.7341040462427746</v>
      </c>
    </row>
    <row r="14" spans="1:6" ht="22.55">
      <c r="A14" s="1" t="s">
        <v>19</v>
      </c>
      <c r="B14" s="12">
        <v>68.023255813953483</v>
      </c>
      <c r="C14" s="12">
        <v>22.674418604651162</v>
      </c>
      <c r="D14" s="12">
        <v>4.6511627906976747</v>
      </c>
      <c r="E14" s="12">
        <v>3.4883720930232558</v>
      </c>
      <c r="F14" s="12">
        <v>1.1627906976744187</v>
      </c>
    </row>
    <row r="15" spans="1:6">
      <c r="A15" s="1" t="s">
        <v>20</v>
      </c>
      <c r="B15" s="12">
        <v>70.930232558139537</v>
      </c>
      <c r="C15" s="12">
        <v>20.348837209302324</v>
      </c>
      <c r="D15" s="12">
        <v>4.6511627906976747</v>
      </c>
      <c r="E15" s="12">
        <v>2.3255813953488373</v>
      </c>
      <c r="F15" s="12">
        <v>1.7441860465116279</v>
      </c>
    </row>
    <row r="16" spans="1:6" ht="33.85">
      <c r="A16" s="1" t="s">
        <v>21</v>
      </c>
      <c r="B16" s="12">
        <v>71.676300578034684</v>
      </c>
      <c r="C16" s="12">
        <v>19.075144508670519</v>
      </c>
      <c r="D16" s="12">
        <v>5.202312138728324</v>
      </c>
      <c r="E16" s="12">
        <v>2.3121387283236996</v>
      </c>
      <c r="F16" s="12">
        <v>1.7341040462427746</v>
      </c>
    </row>
    <row r="17" spans="1:6" ht="22.55">
      <c r="A17" s="3" t="s">
        <v>22</v>
      </c>
      <c r="B17" s="12">
        <v>72.674418604651166</v>
      </c>
      <c r="C17" s="12">
        <v>17.441860465116278</v>
      </c>
      <c r="D17" s="12">
        <v>6.9767441860465116</v>
      </c>
      <c r="E17" s="12">
        <v>1.7441860465116279</v>
      </c>
      <c r="F17" s="12">
        <v>1.1627906976744187</v>
      </c>
    </row>
    <row r="18" spans="1:6" ht="19.600000000000001" customHeight="1">
      <c r="A18" s="1" t="s">
        <v>23</v>
      </c>
      <c r="B18" s="12">
        <v>76.162790697674424</v>
      </c>
      <c r="C18" s="12">
        <v>18.023255813953487</v>
      </c>
      <c r="D18" s="12">
        <v>2.9069767441860463</v>
      </c>
      <c r="E18" s="12">
        <v>1.7441860465116279</v>
      </c>
      <c r="F18" s="12">
        <v>1.1627906976744187</v>
      </c>
    </row>
    <row r="25" spans="1:6">
      <c r="A25" s="22"/>
    </row>
    <row r="26" spans="1:6">
      <c r="A26" s="22"/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13" zoomScaleNormal="100" zoomScalePageLayoutView="200" workbookViewId="0">
      <selection sqref="A1:M1"/>
    </sheetView>
  </sheetViews>
  <sheetFormatPr baseColWidth="10" defaultColWidth="10.88671875" defaultRowHeight="15.05"/>
  <cols>
    <col min="1" max="2" width="10.88671875" style="6"/>
    <col min="3" max="3" width="10.88671875" style="19"/>
    <col min="4" max="4" width="10.88671875" style="6"/>
    <col min="5" max="5" width="10.88671875" style="19"/>
    <col min="6" max="6" width="10.88671875" style="6"/>
    <col min="7" max="7" width="10.88671875" style="19"/>
    <col min="8" max="8" width="10.88671875" style="6"/>
    <col min="9" max="9" width="10.88671875" style="19"/>
    <col min="10" max="10" width="10.88671875" style="6"/>
    <col min="11" max="11" width="10.88671875" style="19"/>
    <col min="12" max="16384" width="10.88671875" style="6"/>
  </cols>
  <sheetData>
    <row r="1" spans="1:13" ht="44.45" customHeight="1" thickBo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65" thickTop="1">
      <c r="A2" s="27"/>
      <c r="B2" s="29" t="s">
        <v>4</v>
      </c>
      <c r="C2" s="29"/>
      <c r="D2" s="29" t="s">
        <v>5</v>
      </c>
      <c r="E2" s="29"/>
      <c r="F2" s="29" t="s">
        <v>6</v>
      </c>
      <c r="G2" s="29"/>
      <c r="H2" s="29" t="s">
        <v>7</v>
      </c>
      <c r="I2" s="29"/>
      <c r="J2" s="29" t="s">
        <v>0</v>
      </c>
      <c r="K2" s="29"/>
      <c r="L2" s="29" t="s">
        <v>1</v>
      </c>
      <c r="M2" s="29"/>
    </row>
    <row r="3" spans="1:13" ht="28.65" customHeight="1" thickBot="1">
      <c r="A3" s="28"/>
      <c r="B3" s="7" t="s">
        <v>2</v>
      </c>
      <c r="C3" s="8" t="s">
        <v>3</v>
      </c>
      <c r="D3" s="7" t="s">
        <v>2</v>
      </c>
      <c r="E3" s="8" t="s">
        <v>3</v>
      </c>
      <c r="F3" s="7" t="s">
        <v>2</v>
      </c>
      <c r="G3" s="8" t="s">
        <v>3</v>
      </c>
      <c r="H3" s="7" t="s">
        <v>2</v>
      </c>
      <c r="I3" s="8" t="s">
        <v>3</v>
      </c>
      <c r="J3" s="7" t="s">
        <v>2</v>
      </c>
      <c r="K3" s="8" t="s">
        <v>3</v>
      </c>
      <c r="L3" s="7" t="s">
        <v>2</v>
      </c>
      <c r="M3" s="7" t="s">
        <v>3</v>
      </c>
    </row>
    <row r="4" spans="1:13" ht="79.55" thickTop="1">
      <c r="A4" s="9" t="s">
        <v>8</v>
      </c>
      <c r="B4" s="10">
        <v>33</v>
      </c>
      <c r="C4" s="11">
        <f>SUM(B4*100/L4)</f>
        <v>19.186046511627907</v>
      </c>
      <c r="D4" s="10">
        <v>65</v>
      </c>
      <c r="E4" s="11">
        <f>SUM(D4*100/L4)</f>
        <v>37.790697674418603</v>
      </c>
      <c r="F4" s="10">
        <v>46</v>
      </c>
      <c r="G4" s="11">
        <f>SUM(F4*100/L4)</f>
        <v>26.744186046511629</v>
      </c>
      <c r="H4" s="10">
        <v>24</v>
      </c>
      <c r="I4" s="11">
        <f>SUM(H4*100/L4)</f>
        <v>13.953488372093023</v>
      </c>
      <c r="J4" s="10">
        <v>4</v>
      </c>
      <c r="K4" s="11">
        <f>SUM(J4*100/L4)</f>
        <v>2.3255813953488373</v>
      </c>
      <c r="L4" s="10">
        <v>172</v>
      </c>
      <c r="M4" s="12">
        <f>SUM(C4+E4+G4+I4+K4)</f>
        <v>100</v>
      </c>
    </row>
    <row r="5" spans="1:13" ht="33.85">
      <c r="A5" s="9" t="s">
        <v>9</v>
      </c>
      <c r="B5" s="10">
        <v>47</v>
      </c>
      <c r="C5" s="11">
        <f t="shared" ref="C5:C19" si="0">SUM(B5*100/L5)</f>
        <v>27.167630057803468</v>
      </c>
      <c r="D5" s="10">
        <v>59</v>
      </c>
      <c r="E5" s="11">
        <f t="shared" ref="E5:E19" si="1">SUM(D5*100/L5)</f>
        <v>34.104046242774565</v>
      </c>
      <c r="F5" s="10">
        <v>41</v>
      </c>
      <c r="G5" s="11">
        <f t="shared" ref="G5:G19" si="2">SUM(F5*100/L5)</f>
        <v>23.699421965317921</v>
      </c>
      <c r="H5" s="10">
        <v>22</v>
      </c>
      <c r="I5" s="11">
        <f t="shared" ref="I5:I19" si="3">SUM(H5*100/L5)</f>
        <v>12.716763005780347</v>
      </c>
      <c r="J5" s="10">
        <v>4</v>
      </c>
      <c r="K5" s="11">
        <f t="shared" ref="K5:K19" si="4">SUM(J5*100/L5)</f>
        <v>2.3121387283236996</v>
      </c>
      <c r="L5" s="10">
        <v>173</v>
      </c>
      <c r="M5" s="12">
        <f t="shared" ref="M5:M19" si="5">SUM(C5+E5+G5+I5+K5)</f>
        <v>100.00000000000001</v>
      </c>
    </row>
    <row r="6" spans="1:13" ht="67.650000000000006">
      <c r="A6" s="9" t="s">
        <v>10</v>
      </c>
      <c r="B6" s="10">
        <v>50</v>
      </c>
      <c r="C6" s="11">
        <f t="shared" si="0"/>
        <v>29.069767441860463</v>
      </c>
      <c r="D6" s="10">
        <v>80</v>
      </c>
      <c r="E6" s="11">
        <f t="shared" si="1"/>
        <v>46.511627906976742</v>
      </c>
      <c r="F6" s="10">
        <v>34</v>
      </c>
      <c r="G6" s="11">
        <f t="shared" si="2"/>
        <v>19.767441860465116</v>
      </c>
      <c r="H6" s="10">
        <v>7</v>
      </c>
      <c r="I6" s="11">
        <f t="shared" si="3"/>
        <v>4.0697674418604652</v>
      </c>
      <c r="J6" s="10">
        <v>1</v>
      </c>
      <c r="K6" s="11">
        <f t="shared" si="4"/>
        <v>0.58139534883720934</v>
      </c>
      <c r="L6" s="10">
        <v>172</v>
      </c>
      <c r="M6" s="12">
        <f t="shared" si="5"/>
        <v>99.999999999999986</v>
      </c>
    </row>
    <row r="7" spans="1:13" ht="45.1">
      <c r="A7" s="9" t="s">
        <v>11</v>
      </c>
      <c r="B7" s="10">
        <v>60</v>
      </c>
      <c r="C7" s="11">
        <f t="shared" si="0"/>
        <v>34.682080924855491</v>
      </c>
      <c r="D7" s="10">
        <v>59</v>
      </c>
      <c r="E7" s="11">
        <f t="shared" si="1"/>
        <v>34.104046242774565</v>
      </c>
      <c r="F7" s="10">
        <v>40</v>
      </c>
      <c r="G7" s="11">
        <f t="shared" si="2"/>
        <v>23.121387283236995</v>
      </c>
      <c r="H7" s="10">
        <v>11</v>
      </c>
      <c r="I7" s="11">
        <f t="shared" si="3"/>
        <v>6.3583815028901736</v>
      </c>
      <c r="J7" s="10">
        <v>3</v>
      </c>
      <c r="K7" s="11">
        <f t="shared" si="4"/>
        <v>1.7341040462427746</v>
      </c>
      <c r="L7" s="10">
        <v>173</v>
      </c>
      <c r="M7" s="12">
        <f t="shared" si="5"/>
        <v>100</v>
      </c>
    </row>
    <row r="8" spans="1:13" ht="78.900000000000006">
      <c r="A8" s="9" t="s">
        <v>12</v>
      </c>
      <c r="B8" s="10">
        <v>97</v>
      </c>
      <c r="C8" s="11">
        <f t="shared" si="0"/>
        <v>56.395348837209305</v>
      </c>
      <c r="D8" s="10">
        <v>54</v>
      </c>
      <c r="E8" s="11">
        <f t="shared" si="1"/>
        <v>31.395348837209301</v>
      </c>
      <c r="F8" s="10">
        <v>16</v>
      </c>
      <c r="G8" s="11">
        <f t="shared" si="2"/>
        <v>9.3023255813953494</v>
      </c>
      <c r="H8" s="10">
        <v>3</v>
      </c>
      <c r="I8" s="11">
        <f t="shared" si="3"/>
        <v>1.7441860465116279</v>
      </c>
      <c r="J8" s="10">
        <v>2</v>
      </c>
      <c r="K8" s="11">
        <f t="shared" si="4"/>
        <v>1.1627906976744187</v>
      </c>
      <c r="L8" s="10">
        <v>172</v>
      </c>
      <c r="M8" s="12">
        <f t="shared" si="5"/>
        <v>100.00000000000001</v>
      </c>
    </row>
    <row r="9" spans="1:13" ht="67.650000000000006">
      <c r="A9" s="9" t="s">
        <v>13</v>
      </c>
      <c r="B9" s="10">
        <v>98</v>
      </c>
      <c r="C9" s="11">
        <f t="shared" si="0"/>
        <v>56.97674418604651</v>
      </c>
      <c r="D9" s="10">
        <v>57</v>
      </c>
      <c r="E9" s="11">
        <f t="shared" si="1"/>
        <v>33.139534883720927</v>
      </c>
      <c r="F9" s="10">
        <v>12</v>
      </c>
      <c r="G9" s="11">
        <f t="shared" si="2"/>
        <v>6.9767441860465116</v>
      </c>
      <c r="H9" s="10">
        <v>2</v>
      </c>
      <c r="I9" s="11">
        <f t="shared" si="3"/>
        <v>1.1627906976744187</v>
      </c>
      <c r="J9" s="10">
        <v>3</v>
      </c>
      <c r="K9" s="11">
        <f t="shared" si="4"/>
        <v>1.7441860465116279</v>
      </c>
      <c r="L9" s="10">
        <v>172</v>
      </c>
      <c r="M9" s="12">
        <f t="shared" si="5"/>
        <v>100.00000000000001</v>
      </c>
    </row>
    <row r="10" spans="1:13" ht="67.650000000000006">
      <c r="A10" s="9" t="s">
        <v>14</v>
      </c>
      <c r="B10" s="10">
        <v>99</v>
      </c>
      <c r="C10" s="11">
        <f t="shared" si="0"/>
        <v>57.558139534883722</v>
      </c>
      <c r="D10" s="10">
        <v>57</v>
      </c>
      <c r="E10" s="11">
        <f t="shared" si="1"/>
        <v>33.139534883720927</v>
      </c>
      <c r="F10" s="10">
        <v>12</v>
      </c>
      <c r="G10" s="11">
        <f t="shared" si="2"/>
        <v>6.9767441860465116</v>
      </c>
      <c r="H10" s="10">
        <v>2</v>
      </c>
      <c r="I10" s="11">
        <f t="shared" si="3"/>
        <v>1.1627906976744187</v>
      </c>
      <c r="J10" s="10">
        <v>2</v>
      </c>
      <c r="K10" s="11">
        <f t="shared" si="4"/>
        <v>1.1627906976744187</v>
      </c>
      <c r="L10" s="10">
        <v>172</v>
      </c>
      <c r="M10" s="12">
        <f t="shared" si="5"/>
        <v>100.00000000000001</v>
      </c>
    </row>
    <row r="11" spans="1:13" ht="78.900000000000006">
      <c r="A11" s="9" t="s">
        <v>15</v>
      </c>
      <c r="B11" s="10">
        <v>102</v>
      </c>
      <c r="C11" s="11">
        <f t="shared" si="0"/>
        <v>58.959537572254334</v>
      </c>
      <c r="D11" s="10">
        <v>52</v>
      </c>
      <c r="E11" s="11">
        <f t="shared" si="1"/>
        <v>30.057803468208093</v>
      </c>
      <c r="F11" s="10">
        <v>13</v>
      </c>
      <c r="G11" s="11">
        <f t="shared" si="2"/>
        <v>7.5144508670520231</v>
      </c>
      <c r="H11" s="10">
        <v>3</v>
      </c>
      <c r="I11" s="11">
        <f t="shared" si="3"/>
        <v>1.7341040462427746</v>
      </c>
      <c r="J11" s="10">
        <v>3</v>
      </c>
      <c r="K11" s="11">
        <f t="shared" si="4"/>
        <v>1.7341040462427746</v>
      </c>
      <c r="L11" s="10">
        <v>173</v>
      </c>
      <c r="M11" s="12">
        <f t="shared" si="5"/>
        <v>100</v>
      </c>
    </row>
    <row r="12" spans="1:13" ht="78.900000000000006">
      <c r="A12" s="9" t="s">
        <v>16</v>
      </c>
      <c r="B12" s="10">
        <v>104</v>
      </c>
      <c r="C12" s="11">
        <f t="shared" si="0"/>
        <v>60.115606936416185</v>
      </c>
      <c r="D12" s="10">
        <v>52</v>
      </c>
      <c r="E12" s="11">
        <f t="shared" si="1"/>
        <v>30.057803468208093</v>
      </c>
      <c r="F12" s="10">
        <v>6</v>
      </c>
      <c r="G12" s="11">
        <f t="shared" si="2"/>
        <v>3.4682080924855492</v>
      </c>
      <c r="H12" s="10">
        <v>8</v>
      </c>
      <c r="I12" s="11">
        <f t="shared" si="3"/>
        <v>4.6242774566473992</v>
      </c>
      <c r="J12" s="10">
        <v>3</v>
      </c>
      <c r="K12" s="11">
        <f t="shared" si="4"/>
        <v>1.7341040462427746</v>
      </c>
      <c r="L12" s="10">
        <v>173</v>
      </c>
      <c r="M12" s="12">
        <f t="shared" si="5"/>
        <v>100.00000000000001</v>
      </c>
    </row>
    <row r="13" spans="1:13" ht="45.1">
      <c r="A13" s="13" t="s">
        <v>17</v>
      </c>
      <c r="B13" s="14">
        <v>106</v>
      </c>
      <c r="C13" s="11">
        <f t="shared" si="0"/>
        <v>61.271676300578036</v>
      </c>
      <c r="D13" s="14">
        <v>51</v>
      </c>
      <c r="E13" s="11">
        <f t="shared" si="1"/>
        <v>29.479768786127167</v>
      </c>
      <c r="F13" s="14">
        <v>11</v>
      </c>
      <c r="G13" s="11">
        <f t="shared" si="2"/>
        <v>6.3583815028901736</v>
      </c>
      <c r="H13" s="14">
        <v>2</v>
      </c>
      <c r="I13" s="11">
        <f t="shared" si="3"/>
        <v>1.1560693641618498</v>
      </c>
      <c r="J13" s="14">
        <v>3</v>
      </c>
      <c r="K13" s="11">
        <f t="shared" si="4"/>
        <v>1.7341040462427746</v>
      </c>
      <c r="L13" s="14">
        <v>173</v>
      </c>
      <c r="M13" s="12">
        <f t="shared" si="5"/>
        <v>100</v>
      </c>
    </row>
    <row r="14" spans="1:13" ht="112.7">
      <c r="A14" s="9" t="s">
        <v>18</v>
      </c>
      <c r="B14" s="10">
        <v>112</v>
      </c>
      <c r="C14" s="11">
        <f t="shared" si="0"/>
        <v>64.739884393063591</v>
      </c>
      <c r="D14" s="10">
        <v>44</v>
      </c>
      <c r="E14" s="11">
        <f t="shared" si="1"/>
        <v>25.433526011560694</v>
      </c>
      <c r="F14" s="10">
        <v>11</v>
      </c>
      <c r="G14" s="11">
        <f t="shared" si="2"/>
        <v>6.3583815028901736</v>
      </c>
      <c r="H14" s="10">
        <v>3</v>
      </c>
      <c r="I14" s="11">
        <f t="shared" si="3"/>
        <v>1.7341040462427746</v>
      </c>
      <c r="J14" s="10">
        <v>3</v>
      </c>
      <c r="K14" s="11">
        <f t="shared" si="4"/>
        <v>1.7341040462427746</v>
      </c>
      <c r="L14" s="10">
        <v>173</v>
      </c>
      <c r="M14" s="12">
        <f t="shared" si="5"/>
        <v>100.00000000000001</v>
      </c>
    </row>
    <row r="15" spans="1:13" ht="45.1">
      <c r="A15" s="9" t="s">
        <v>19</v>
      </c>
      <c r="B15" s="10">
        <v>117</v>
      </c>
      <c r="C15" s="11">
        <f t="shared" si="0"/>
        <v>68.023255813953483</v>
      </c>
      <c r="D15" s="10">
        <v>39</v>
      </c>
      <c r="E15" s="11">
        <f t="shared" si="1"/>
        <v>22.674418604651162</v>
      </c>
      <c r="F15" s="10">
        <v>8</v>
      </c>
      <c r="G15" s="11">
        <f t="shared" si="2"/>
        <v>4.6511627906976747</v>
      </c>
      <c r="H15" s="10">
        <v>6</v>
      </c>
      <c r="I15" s="11">
        <f t="shared" si="3"/>
        <v>3.4883720930232558</v>
      </c>
      <c r="J15" s="10">
        <v>2</v>
      </c>
      <c r="K15" s="11">
        <f t="shared" si="4"/>
        <v>1.1627906976744187</v>
      </c>
      <c r="L15" s="10">
        <v>172</v>
      </c>
      <c r="M15" s="12">
        <f t="shared" si="5"/>
        <v>100</v>
      </c>
    </row>
    <row r="16" spans="1:13" ht="22.55">
      <c r="A16" s="9" t="s">
        <v>20</v>
      </c>
      <c r="B16" s="10">
        <v>122</v>
      </c>
      <c r="C16" s="11">
        <f t="shared" si="0"/>
        <v>70.930232558139537</v>
      </c>
      <c r="D16" s="10">
        <v>35</v>
      </c>
      <c r="E16" s="11">
        <f t="shared" si="1"/>
        <v>20.348837209302324</v>
      </c>
      <c r="F16" s="10">
        <v>8</v>
      </c>
      <c r="G16" s="11">
        <f t="shared" si="2"/>
        <v>4.6511627906976747</v>
      </c>
      <c r="H16" s="10">
        <v>4</v>
      </c>
      <c r="I16" s="11">
        <f t="shared" si="3"/>
        <v>2.3255813953488373</v>
      </c>
      <c r="J16" s="10">
        <v>3</v>
      </c>
      <c r="K16" s="11">
        <f t="shared" si="4"/>
        <v>1.7441860465116279</v>
      </c>
      <c r="L16" s="10">
        <v>172</v>
      </c>
      <c r="M16" s="12">
        <f t="shared" si="5"/>
        <v>99.999999999999986</v>
      </c>
    </row>
    <row r="17" spans="1:13" ht="56.35">
      <c r="A17" s="9" t="s">
        <v>21</v>
      </c>
      <c r="B17" s="10">
        <v>124</v>
      </c>
      <c r="C17" s="11">
        <f t="shared" si="0"/>
        <v>71.676300578034684</v>
      </c>
      <c r="D17" s="10">
        <v>33</v>
      </c>
      <c r="E17" s="11">
        <f t="shared" si="1"/>
        <v>19.075144508670519</v>
      </c>
      <c r="F17" s="10">
        <v>9</v>
      </c>
      <c r="G17" s="11">
        <f t="shared" si="2"/>
        <v>5.202312138728324</v>
      </c>
      <c r="H17" s="10">
        <v>4</v>
      </c>
      <c r="I17" s="11">
        <f t="shared" si="3"/>
        <v>2.3121387283236996</v>
      </c>
      <c r="J17" s="10">
        <v>3</v>
      </c>
      <c r="K17" s="11">
        <f t="shared" si="4"/>
        <v>1.7341040462427746</v>
      </c>
      <c r="L17" s="10">
        <v>173</v>
      </c>
      <c r="M17" s="12">
        <f t="shared" si="5"/>
        <v>100</v>
      </c>
    </row>
    <row r="18" spans="1:13" ht="45.1">
      <c r="A18" s="15" t="s">
        <v>22</v>
      </c>
      <c r="B18" s="16">
        <v>125</v>
      </c>
      <c r="C18" s="11">
        <f t="shared" si="0"/>
        <v>72.674418604651166</v>
      </c>
      <c r="D18" s="16">
        <v>30</v>
      </c>
      <c r="E18" s="11">
        <f t="shared" si="1"/>
        <v>17.441860465116278</v>
      </c>
      <c r="F18" s="16">
        <v>12</v>
      </c>
      <c r="G18" s="11">
        <f t="shared" si="2"/>
        <v>6.9767441860465116</v>
      </c>
      <c r="H18" s="16">
        <v>3</v>
      </c>
      <c r="I18" s="11">
        <f t="shared" si="3"/>
        <v>1.7441860465116279</v>
      </c>
      <c r="J18" s="16">
        <v>2</v>
      </c>
      <c r="K18" s="11">
        <f t="shared" si="4"/>
        <v>1.1627906976744187</v>
      </c>
      <c r="L18" s="16">
        <v>172</v>
      </c>
      <c r="M18" s="12">
        <f t="shared" si="5"/>
        <v>100.00000000000001</v>
      </c>
    </row>
    <row r="19" spans="1:13" ht="34.450000000000003" thickBot="1">
      <c r="A19" s="17" t="s">
        <v>23</v>
      </c>
      <c r="B19" s="18">
        <v>131</v>
      </c>
      <c r="C19" s="11">
        <f t="shared" si="0"/>
        <v>76.162790697674424</v>
      </c>
      <c r="D19" s="18">
        <v>31</v>
      </c>
      <c r="E19" s="11">
        <f t="shared" si="1"/>
        <v>18.023255813953487</v>
      </c>
      <c r="F19" s="18">
        <v>5</v>
      </c>
      <c r="G19" s="11">
        <f t="shared" si="2"/>
        <v>2.9069767441860463</v>
      </c>
      <c r="H19" s="18">
        <v>3</v>
      </c>
      <c r="I19" s="11">
        <f t="shared" si="3"/>
        <v>1.7441860465116279</v>
      </c>
      <c r="J19" s="18">
        <v>2</v>
      </c>
      <c r="K19" s="11">
        <f t="shared" si="4"/>
        <v>1.1627906976744187</v>
      </c>
      <c r="L19" s="18">
        <v>172</v>
      </c>
      <c r="M19" s="12">
        <f t="shared" si="5"/>
        <v>100.00000000000001</v>
      </c>
    </row>
    <row r="20" spans="1:13" ht="15.65" thickTop="1"/>
  </sheetData>
  <mergeCells count="8">
    <mergeCell ref="A1:M1"/>
    <mergeCell ref="A2:A3"/>
    <mergeCell ref="B2:C2"/>
    <mergeCell ref="D2:E2"/>
    <mergeCell ref="F2:G2"/>
    <mergeCell ref="H2:I2"/>
    <mergeCell ref="J2:K2"/>
    <mergeCell ref="L2:M2"/>
  </mergeCells>
  <pageMargins left="0.70866141732283472" right="0.70866141732283472" top="0.78740157480314965" bottom="0.78740157480314965" header="0.31496062992125984" footer="0.31496062992125984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Schaubild C4.4-2</vt:lpstr>
      <vt:lpstr>Daten zum Schaubild C4.4-2</vt:lpstr>
      <vt:lpstr>Berechnungen</vt:lpstr>
      <vt:lpstr>'Schaubild C4.4-2'!Druckbereich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Zinke, Dr. Gert</dc:creator>
  <cp:lastModifiedBy>Friedrich, Michael</cp:lastModifiedBy>
  <cp:lastPrinted>2019-01-16T09:11:08Z</cp:lastPrinted>
  <dcterms:created xsi:type="dcterms:W3CDTF">2018-12-21T08:44:40Z</dcterms:created>
  <dcterms:modified xsi:type="dcterms:W3CDTF">2019-01-25T10:53:36Z</dcterms:modified>
</cp:coreProperties>
</file>