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20 Gliederung, Beiträge, PDF, Versand\3 Lektorat\Lektorierte Beiträge\A10.2_korr_10_03\"/>
    </mc:Choice>
  </mc:AlternateContent>
  <bookViews>
    <workbookView xWindow="0" yWindow="0" windowWidth="15360" windowHeight="6900"/>
  </bookViews>
  <sheets>
    <sheet name="A10.2 Tabelle 4" sheetId="1" r:id="rId1"/>
  </sheets>
  <externalReferences>
    <externalReference r:id="rId2"/>
  </externalReferences>
  <definedNames>
    <definedName name="_xlnm.Print_Area" localSheetId="0">'A10.2 Tabelle 4'!$A$1:$M$21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I20" i="1"/>
  <c r="H20" i="1"/>
  <c r="F20" i="1"/>
  <c r="E20" i="1"/>
  <c r="C20" i="1"/>
  <c r="B20" i="1"/>
  <c r="D20" i="1" s="1"/>
  <c r="L19" i="1"/>
  <c r="M19" i="1" s="1"/>
  <c r="K19" i="1"/>
  <c r="I19" i="1"/>
  <c r="H19" i="1"/>
  <c r="F19" i="1"/>
  <c r="E19" i="1"/>
  <c r="C19" i="1"/>
  <c r="B19" i="1"/>
  <c r="L18" i="1"/>
  <c r="K18" i="1"/>
  <c r="I18" i="1"/>
  <c r="J18" i="1" s="1"/>
  <c r="H18" i="1"/>
  <c r="F18" i="1"/>
  <c r="E18" i="1"/>
  <c r="C18" i="1"/>
  <c r="B18" i="1"/>
  <c r="L17" i="1"/>
  <c r="K17" i="1"/>
  <c r="I17" i="1"/>
  <c r="J17" i="1" s="1"/>
  <c r="H17" i="1"/>
  <c r="F17" i="1"/>
  <c r="E17" i="1"/>
  <c r="C17" i="1"/>
  <c r="B17" i="1"/>
  <c r="L16" i="1"/>
  <c r="K16" i="1"/>
  <c r="I16" i="1"/>
  <c r="H16" i="1"/>
  <c r="F16" i="1"/>
  <c r="E16" i="1"/>
  <c r="C16" i="1"/>
  <c r="B16" i="1"/>
  <c r="L15" i="1"/>
  <c r="K15" i="1"/>
  <c r="M15" i="1" s="1"/>
  <c r="I15" i="1"/>
  <c r="H15" i="1"/>
  <c r="F15" i="1"/>
  <c r="E15" i="1"/>
  <c r="C15" i="1"/>
  <c r="B15" i="1"/>
  <c r="L14" i="1"/>
  <c r="K14" i="1"/>
  <c r="M14" i="1" s="1"/>
  <c r="I14" i="1"/>
  <c r="H14" i="1"/>
  <c r="F14" i="1"/>
  <c r="E14" i="1"/>
  <c r="C14" i="1"/>
  <c r="B14" i="1"/>
  <c r="L13" i="1"/>
  <c r="K13" i="1"/>
  <c r="I13" i="1"/>
  <c r="H13" i="1"/>
  <c r="F13" i="1"/>
  <c r="E13" i="1"/>
  <c r="C13" i="1"/>
  <c r="B13" i="1"/>
  <c r="L12" i="1"/>
  <c r="K12" i="1"/>
  <c r="I12" i="1"/>
  <c r="H12" i="1"/>
  <c r="F12" i="1"/>
  <c r="E12" i="1"/>
  <c r="C12" i="1"/>
  <c r="B12" i="1"/>
  <c r="L11" i="1"/>
  <c r="K11" i="1"/>
  <c r="I11" i="1"/>
  <c r="H11" i="1"/>
  <c r="F11" i="1"/>
  <c r="E11" i="1"/>
  <c r="C11" i="1"/>
  <c r="B11" i="1"/>
  <c r="L10" i="1"/>
  <c r="K10" i="1"/>
  <c r="I10" i="1"/>
  <c r="J10" i="1" s="1"/>
  <c r="H10" i="1"/>
  <c r="F10" i="1"/>
  <c r="E10" i="1"/>
  <c r="C10" i="1"/>
  <c r="B10" i="1"/>
  <c r="L9" i="1"/>
  <c r="K9" i="1"/>
  <c r="I9" i="1"/>
  <c r="J9" i="1" s="1"/>
  <c r="H9" i="1"/>
  <c r="F9" i="1"/>
  <c r="E9" i="1"/>
  <c r="C9" i="1"/>
  <c r="B9" i="1"/>
  <c r="L8" i="1"/>
  <c r="K8" i="1"/>
  <c r="I8" i="1"/>
  <c r="H8" i="1"/>
  <c r="F8" i="1"/>
  <c r="E8" i="1"/>
  <c r="C8" i="1"/>
  <c r="B8" i="1"/>
  <c r="L7" i="1"/>
  <c r="M7" i="1" s="1"/>
  <c r="K7" i="1"/>
  <c r="I7" i="1"/>
  <c r="H7" i="1"/>
  <c r="F7" i="1"/>
  <c r="E7" i="1"/>
  <c r="C7" i="1"/>
  <c r="B7" i="1"/>
  <c r="D7" i="1" s="1"/>
  <c r="L6" i="1"/>
  <c r="K6" i="1"/>
  <c r="M6" i="1" s="1"/>
  <c r="I6" i="1"/>
  <c r="H6" i="1"/>
  <c r="F6" i="1"/>
  <c r="E6" i="1"/>
  <c r="C6" i="1"/>
  <c r="B6" i="1"/>
  <c r="L5" i="1"/>
  <c r="K5" i="1"/>
  <c r="I5" i="1"/>
  <c r="H5" i="1"/>
  <c r="F5" i="1"/>
  <c r="E5" i="1"/>
  <c r="C5" i="1"/>
  <c r="B5" i="1"/>
  <c r="L4" i="1"/>
  <c r="K4" i="1"/>
  <c r="I4" i="1"/>
  <c r="H4" i="1"/>
  <c r="F4" i="1"/>
  <c r="E4" i="1"/>
  <c r="C4" i="1"/>
  <c r="B4" i="1"/>
  <c r="D4" i="1" s="1"/>
  <c r="G8" i="1" l="1"/>
  <c r="G11" i="1"/>
  <c r="M16" i="1"/>
  <c r="M8" i="1"/>
  <c r="M9" i="1"/>
  <c r="M11" i="1"/>
  <c r="G16" i="1"/>
  <c r="M17" i="1"/>
  <c r="G19" i="1"/>
  <c r="D12" i="1"/>
  <c r="D15" i="1"/>
  <c r="G20" i="1"/>
  <c r="J5" i="1"/>
  <c r="J6" i="1"/>
  <c r="D8" i="1"/>
  <c r="D11" i="1"/>
  <c r="G12" i="1"/>
  <c r="M12" i="1"/>
  <c r="M13" i="1"/>
  <c r="G15" i="1"/>
  <c r="M18" i="1"/>
  <c r="G4" i="1"/>
  <c r="M4" i="1"/>
  <c r="M5" i="1"/>
  <c r="G7" i="1"/>
  <c r="M10" i="1"/>
  <c r="J13" i="1"/>
  <c r="J14" i="1"/>
  <c r="D16" i="1"/>
  <c r="D19" i="1"/>
  <c r="M20" i="1"/>
  <c r="J7" i="1"/>
  <c r="J11" i="1"/>
  <c r="G17" i="1"/>
  <c r="J19" i="1"/>
  <c r="J4" i="1"/>
  <c r="D5" i="1"/>
  <c r="G6" i="1"/>
  <c r="J8" i="1"/>
  <c r="D9" i="1"/>
  <c r="G10" i="1"/>
  <c r="J12" i="1"/>
  <c r="D13" i="1"/>
  <c r="G14" i="1"/>
  <c r="J16" i="1"/>
  <c r="D17" i="1"/>
  <c r="G18" i="1"/>
  <c r="J20" i="1"/>
  <c r="G5" i="1"/>
  <c r="G9" i="1"/>
  <c r="G13" i="1"/>
  <c r="J15" i="1"/>
  <c r="D6" i="1"/>
  <c r="D10" i="1"/>
  <c r="D14" i="1"/>
  <c r="D18" i="1"/>
</calcChain>
</file>

<file path=xl/sharedStrings.xml><?xml version="1.0" encoding="utf-8"?>
<sst xmlns="http://schemas.openxmlformats.org/spreadsheetml/2006/main" count="28" uniqueCount="25">
  <si>
    <t>Bundesländer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</si>
  <si>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</si>
  <si>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</si>
  <si>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</si>
  <si>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</si>
  <si>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</si>
  <si>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</si>
  <si>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</si>
  <si>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</si>
  <si>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</si>
  <si>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</si>
  <si>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</si>
  <si>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</si>
  <si>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</si>
  <si>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</si>
  <si>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</si>
  <si>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</si>
  <si>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</si>
  <si>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2018 bis 2035</t>
  </si>
  <si>
    <t>Tabelle A10.2-4: Struktur der Anforderungsniveaus der Erwerbstätigen am Arbeitsort in den Jahren 2018 und 2035 (in %)</t>
  </si>
  <si>
    <t>Quelle: QuBe-Basisprojektion, fünfte Welle; Darstellung des Bundesinstituts für Berufsbildung</t>
  </si>
  <si>
    <t>"Helfertätigkeiten"</t>
  </si>
  <si>
    <t>"Fachkrafttätigkeiten"</t>
  </si>
  <si>
    <t>"Spezialistentätigkeiten"</t>
  </si>
  <si>
    <t>"Expertentätigkeiten"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</si>
</sst>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 ;[Red]\-0.0\ "/>
    <numFmt numFmtId="165" formatCode="0.0"/>
  </numFmts>
  <fonts count="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4" xfId="1" applyBorder="1"/>
    <xf numFmtId="0" fontId="4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horizontal="left" vertical="center"/>
    </xf>
    <xf numFmtId="164" fontId="3" fillId="3" borderId="9" xfId="1" applyNumberFormat="1" applyFont="1" applyFill="1" applyBorder="1" applyAlignment="1">
      <alignment horizontal="left" vertical="center"/>
    </xf>
    <xf numFmtId="164" fontId="3" fillId="3" borderId="12" xfId="1" applyNumberFormat="1" applyFont="1" applyFill="1" applyBorder="1" applyAlignment="1">
      <alignment horizontal="left" vertical="center"/>
    </xf>
    <xf numFmtId="164" fontId="2" fillId="3" borderId="15" xfId="1" applyNumberFormat="1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164" fontId="3" fillId="3" borderId="6" xfId="1" applyNumberFormat="1" applyFont="1" applyFill="1" applyBorder="1" applyAlignment="1">
      <alignment horizontal="right" vertical="center" indent="2"/>
    </xf>
    <xf numFmtId="164" fontId="3" fillId="3" borderId="7" xfId="1" applyNumberFormat="1" applyFont="1" applyFill="1" applyBorder="1" applyAlignment="1">
      <alignment horizontal="right" vertical="center" indent="2"/>
    </xf>
    <xf numFmtId="165" fontId="3" fillId="3" borderId="6" xfId="1" applyNumberFormat="1" applyFont="1" applyFill="1" applyBorder="1" applyAlignment="1">
      <alignment horizontal="right" vertical="center" indent="2"/>
    </xf>
    <xf numFmtId="165" fontId="3" fillId="3" borderId="8" xfId="1" applyNumberFormat="1" applyFont="1" applyFill="1" applyBorder="1" applyAlignment="1">
      <alignment horizontal="right" vertical="center" indent="2"/>
    </xf>
    <xf numFmtId="164" fontId="3" fillId="3" borderId="9" xfId="1" applyNumberFormat="1" applyFont="1" applyFill="1" applyBorder="1" applyAlignment="1">
      <alignment horizontal="right" vertical="center" indent="2"/>
    </xf>
    <xf numFmtId="164" fontId="3" fillId="3" borderId="10" xfId="1" applyNumberFormat="1" applyFont="1" applyFill="1" applyBorder="1" applyAlignment="1">
      <alignment horizontal="right" vertical="center" indent="2"/>
    </xf>
    <xf numFmtId="165" fontId="3" fillId="3" borderId="9" xfId="1" applyNumberFormat="1" applyFont="1" applyFill="1" applyBorder="1" applyAlignment="1">
      <alignment horizontal="right" vertical="center" indent="2"/>
    </xf>
    <xf numFmtId="165" fontId="3" fillId="3" borderId="11" xfId="1" applyNumberFormat="1" applyFont="1" applyFill="1" applyBorder="1" applyAlignment="1">
      <alignment horizontal="right" vertical="center" indent="2"/>
    </xf>
    <xf numFmtId="164" fontId="3" fillId="3" borderId="12" xfId="1" applyNumberFormat="1" applyFont="1" applyFill="1" applyBorder="1" applyAlignment="1">
      <alignment horizontal="right" vertical="center" indent="2"/>
    </xf>
    <xf numFmtId="164" fontId="3" fillId="3" borderId="13" xfId="1" applyNumberFormat="1" applyFont="1" applyFill="1" applyBorder="1" applyAlignment="1">
      <alignment horizontal="right" vertical="center" indent="2"/>
    </xf>
    <xf numFmtId="165" fontId="3" fillId="3" borderId="12" xfId="1" applyNumberFormat="1" applyFont="1" applyFill="1" applyBorder="1" applyAlignment="1">
      <alignment horizontal="right" vertical="center" indent="2"/>
    </xf>
    <xf numFmtId="165" fontId="3" fillId="3" borderId="14" xfId="1" applyNumberFormat="1" applyFont="1" applyFill="1" applyBorder="1" applyAlignment="1">
      <alignment horizontal="right" vertical="center" indent="2"/>
    </xf>
    <xf numFmtId="164" fontId="2" fillId="3" borderId="16" xfId="1" applyNumberFormat="1" applyFont="1" applyFill="1" applyBorder="1" applyAlignment="1">
      <alignment horizontal="right" vertical="center" indent="2"/>
    </xf>
    <xf numFmtId="164" fontId="2" fillId="3" borderId="17" xfId="1" applyNumberFormat="1" applyFont="1" applyFill="1" applyBorder="1" applyAlignment="1">
      <alignment horizontal="right" vertical="center" indent="2"/>
    </xf>
    <xf numFmtId="165" fontId="2" fillId="3" borderId="18" xfId="1" applyNumberFormat="1" applyFont="1" applyFill="1" applyBorder="1" applyAlignment="1">
      <alignment horizontal="right" vertical="center" indent="2"/>
    </xf>
    <xf numFmtId="164" fontId="2" fillId="3" borderId="19" xfId="1" applyNumberFormat="1" applyFont="1" applyFill="1" applyBorder="1" applyAlignment="1">
      <alignment horizontal="right" vertical="center" indent="2"/>
    </xf>
    <xf numFmtId="0" fontId="6" fillId="0" borderId="0" xfId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bb.de\daten\BIBB\AB12\A12\QUBE\Welle5_Regional\Forschungsbericht\Kopie%20von%20Grafiken_Forschungsbericht%20BASIS%20L&#228;nd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 1"/>
      <sheetName val="Tabelle 2"/>
      <sheetName val="Tabelle 3"/>
      <sheetName val="Tabelle 4"/>
      <sheetName val="Tabelle 5"/>
      <sheetName val="Tabelle 6"/>
      <sheetName val="Tabelle 7"/>
      <sheetName val="Tabelle 8"/>
      <sheetName val="Tabelle 9"/>
      <sheetName val="Tabelle 10"/>
      <sheetName val="Tabelle 11"/>
      <sheetName val="FKI"/>
      <sheetName val="Abb. 1"/>
      <sheetName val="Abb. 2 "/>
      <sheetName val="Abb. 3"/>
      <sheetName val="Abb. 4"/>
      <sheetName val="Abb. 5"/>
      <sheetName val="Abb. 6"/>
      <sheetName val="Abb. 7"/>
      <sheetName val="Abb. 8"/>
      <sheetName val="Abb. 9"/>
      <sheetName val="Abb. 10"/>
      <sheetName val="Abb. 11"/>
      <sheetName val="Abb. 12"/>
      <sheetName val="Abb. 13"/>
      <sheetName val="Abb. 14"/>
      <sheetName val="Abb. 15"/>
      <sheetName val="Abb.  16"/>
      <sheetName val="Abb. 17"/>
      <sheetName val="Abb. 18"/>
      <sheetName val="Abb. 19"/>
      <sheetName val="Abb. 20"/>
      <sheetName val="Abb. 21"/>
      <sheetName val="Abb. 22"/>
      <sheetName val="Abb. 23"/>
      <sheetName val="Abb. 24"/>
      <sheetName val="Abb. 25"/>
      <sheetName val="Abb. 26"/>
      <sheetName val="Daten Tab. 7"/>
      <sheetName val="Daten Tab. 8"/>
      <sheetName val="Daten Abb. 13"/>
      <sheetName val="Daten Abb. 15"/>
      <sheetName val="Daten Abb. 16"/>
      <sheetName val="Daten Abb. 20"/>
      <sheetName val="Daten Abb. 21"/>
      <sheetName val="Daten Abb. 23"/>
      <sheetName val="Daten Abb. 25"/>
      <sheetName val="Daten EP"/>
      <sheetName val="Daten W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/>
      <sheetData sheetId="34" refreshError="1"/>
      <sheetData sheetId="35"/>
      <sheetData sheetId="36" refreshError="1"/>
      <sheetData sheetId="37"/>
      <sheetData sheetId="38">
        <row r="3">
          <cell r="D3">
            <v>5158.3119999999999</v>
          </cell>
          <cell r="E3">
            <v>25187.098000000002</v>
          </cell>
          <cell r="F3">
            <v>6401.1390000000001</v>
          </cell>
          <cell r="G3">
            <v>8131.357</v>
          </cell>
        </row>
        <row r="4">
          <cell r="C4">
            <v>6338.07</v>
          </cell>
          <cell r="D4">
            <v>794.14099999999996</v>
          </cell>
          <cell r="E4">
            <v>3395.0189999999998</v>
          </cell>
          <cell r="F4">
            <v>949.50099999999998</v>
          </cell>
          <cell r="G4">
            <v>1199.4100000000001</v>
          </cell>
        </row>
        <row r="5">
          <cell r="C5">
            <v>7674.1480000000001</v>
          </cell>
          <cell r="D5">
            <v>907.88800000000003</v>
          </cell>
          <cell r="E5">
            <v>4227.6490000000003</v>
          </cell>
          <cell r="F5">
            <v>1124.3530000000001</v>
          </cell>
          <cell r="G5">
            <v>1414.258</v>
          </cell>
        </row>
        <row r="6">
          <cell r="C6">
            <v>1978.922</v>
          </cell>
          <cell r="D6">
            <v>156.33500000000001</v>
          </cell>
          <cell r="E6">
            <v>974.71500000000003</v>
          </cell>
          <cell r="F6">
            <v>340.56900000000002</v>
          </cell>
          <cell r="G6">
            <v>507.30200000000002</v>
          </cell>
        </row>
        <row r="7">
          <cell r="C7">
            <v>1126.4179999999999</v>
          </cell>
          <cell r="D7">
            <v>113.81699999999999</v>
          </cell>
          <cell r="E7">
            <v>698.851</v>
          </cell>
          <cell r="F7">
            <v>142.482</v>
          </cell>
          <cell r="G7">
            <v>171.268</v>
          </cell>
        </row>
        <row r="8">
          <cell r="C8">
            <v>438.78699999999998</v>
          </cell>
          <cell r="D8">
            <v>54.054000000000002</v>
          </cell>
          <cell r="E8">
            <v>246.91499999999999</v>
          </cell>
          <cell r="F8">
            <v>58.722000000000001</v>
          </cell>
          <cell r="G8">
            <v>79.096000000000004</v>
          </cell>
        </row>
        <row r="9">
          <cell r="C9">
            <v>1271.6010000000001</v>
          </cell>
          <cell r="D9">
            <v>88.236000000000004</v>
          </cell>
          <cell r="E9">
            <v>647.27200000000005</v>
          </cell>
          <cell r="F9">
            <v>223.58099999999999</v>
          </cell>
          <cell r="G9">
            <v>312.512</v>
          </cell>
        </row>
        <row r="10">
          <cell r="C10">
            <v>3470.6370000000002</v>
          </cell>
          <cell r="D10">
            <v>390.16199999999998</v>
          </cell>
          <cell r="E10">
            <v>1860.047</v>
          </cell>
          <cell r="F10">
            <v>522.59299999999996</v>
          </cell>
          <cell r="G10">
            <v>697.83399999999995</v>
          </cell>
        </row>
        <row r="11">
          <cell r="C11">
            <v>760.28399999999999</v>
          </cell>
          <cell r="D11">
            <v>69.837999999999994</v>
          </cell>
          <cell r="E11">
            <v>489.31900000000002</v>
          </cell>
          <cell r="F11">
            <v>90.95</v>
          </cell>
          <cell r="G11">
            <v>110.17700000000001</v>
          </cell>
        </row>
        <row r="12">
          <cell r="C12">
            <v>4121.3209999999999</v>
          </cell>
          <cell r="D12">
            <v>535.82799999999997</v>
          </cell>
          <cell r="E12">
            <v>2407.6640000000002</v>
          </cell>
          <cell r="F12">
            <v>541.42399999999998</v>
          </cell>
          <cell r="G12">
            <v>636.40499999999997</v>
          </cell>
        </row>
        <row r="13">
          <cell r="C13">
            <v>9521.8340000000007</v>
          </cell>
          <cell r="D13">
            <v>1154.202</v>
          </cell>
          <cell r="E13">
            <v>5334.3710000000001</v>
          </cell>
          <cell r="F13">
            <v>1319.105</v>
          </cell>
          <cell r="G13">
            <v>1714.1559999999999</v>
          </cell>
        </row>
        <row r="14">
          <cell r="C14">
            <v>2050.2399999999998</v>
          </cell>
          <cell r="D14">
            <v>269.15199999999999</v>
          </cell>
          <cell r="E14">
            <v>1184.4369999999999</v>
          </cell>
          <cell r="F14">
            <v>274.44400000000002</v>
          </cell>
          <cell r="G14">
            <v>322.20800000000003</v>
          </cell>
        </row>
        <row r="15">
          <cell r="C15">
            <v>534.24900000000002</v>
          </cell>
          <cell r="D15">
            <v>65.796999999999997</v>
          </cell>
          <cell r="E15">
            <v>315.55</v>
          </cell>
          <cell r="F15">
            <v>66.135000000000005</v>
          </cell>
          <cell r="G15">
            <v>86.766999999999996</v>
          </cell>
        </row>
        <row r="16">
          <cell r="C16">
            <v>2088.442</v>
          </cell>
          <cell r="D16">
            <v>184.63300000000001</v>
          </cell>
          <cell r="E16">
            <v>1264.384</v>
          </cell>
          <cell r="F16">
            <v>291.149</v>
          </cell>
          <cell r="G16">
            <v>348.27499999999998</v>
          </cell>
        </row>
        <row r="17">
          <cell r="C17">
            <v>1019.6130000000001</v>
          </cell>
          <cell r="D17">
            <v>95.912000000000006</v>
          </cell>
          <cell r="E17">
            <v>652.745</v>
          </cell>
          <cell r="F17">
            <v>129.304</v>
          </cell>
          <cell r="G17">
            <v>141.65199999999999</v>
          </cell>
        </row>
        <row r="18">
          <cell r="C18">
            <v>1417.2449999999999</v>
          </cell>
          <cell r="D18">
            <v>163.82300000000001</v>
          </cell>
          <cell r="E18">
            <v>834.24800000000005</v>
          </cell>
          <cell r="F18">
            <v>188.66</v>
          </cell>
          <cell r="G18">
            <v>230.51400000000001</v>
          </cell>
        </row>
        <row r="19">
          <cell r="C19">
            <v>1066.0940000000001</v>
          </cell>
          <cell r="D19">
            <v>114.494</v>
          </cell>
          <cell r="E19">
            <v>653.91200000000003</v>
          </cell>
          <cell r="F19">
            <v>138.166</v>
          </cell>
          <cell r="G19">
            <v>159.52199999999999</v>
          </cell>
        </row>
        <row r="20">
          <cell r="C20">
            <v>44877.904999999999</v>
          </cell>
        </row>
        <row r="63">
          <cell r="D63">
            <v>4855.83</v>
          </cell>
          <cell r="E63">
            <v>24634.58</v>
          </cell>
          <cell r="F63">
            <v>6353.027</v>
          </cell>
          <cell r="G63">
            <v>8600.0460000000003</v>
          </cell>
        </row>
        <row r="64">
          <cell r="C64">
            <v>6476.5050000000001</v>
          </cell>
          <cell r="D64">
            <v>767.34500000000003</v>
          </cell>
          <cell r="E64">
            <v>3437.9070000000002</v>
          </cell>
          <cell r="F64">
            <v>966.88800000000003</v>
          </cell>
          <cell r="G64">
            <v>1304.366</v>
          </cell>
        </row>
        <row r="65">
          <cell r="C65">
            <v>7869.1310000000003</v>
          </cell>
          <cell r="D65">
            <v>877.97900000000004</v>
          </cell>
          <cell r="E65">
            <v>4300.4830000000002</v>
          </cell>
          <cell r="F65">
            <v>1146.3009999999999</v>
          </cell>
          <cell r="G65">
            <v>1544.3679999999999</v>
          </cell>
        </row>
        <row r="66">
          <cell r="C66">
            <v>2107.9270000000001</v>
          </cell>
          <cell r="D66">
            <v>155.34899999999999</v>
          </cell>
          <cell r="E66">
            <v>1022.522</v>
          </cell>
          <cell r="F66">
            <v>362.71100000000001</v>
          </cell>
          <cell r="G66">
            <v>567.34400000000005</v>
          </cell>
        </row>
        <row r="67">
          <cell r="C67">
            <v>1005.3630000000001</v>
          </cell>
          <cell r="D67">
            <v>99.305000000000007</v>
          </cell>
          <cell r="E67">
            <v>615.45399999999995</v>
          </cell>
          <cell r="F67">
            <v>128.053</v>
          </cell>
          <cell r="G67">
            <v>162.55099999999999</v>
          </cell>
        </row>
        <row r="68">
          <cell r="C68">
            <v>430.84800000000001</v>
          </cell>
          <cell r="D68">
            <v>50.646000000000001</v>
          </cell>
          <cell r="E68">
            <v>241.00399999999999</v>
          </cell>
          <cell r="F68">
            <v>57.317999999999998</v>
          </cell>
          <cell r="G68">
            <v>81.88</v>
          </cell>
        </row>
        <row r="69">
          <cell r="C69">
            <v>1323.011</v>
          </cell>
          <cell r="D69">
            <v>87.539000000000001</v>
          </cell>
          <cell r="E69">
            <v>664.78800000000001</v>
          </cell>
          <cell r="F69">
            <v>230.01900000000001</v>
          </cell>
          <cell r="G69">
            <v>340.66500000000002</v>
          </cell>
        </row>
        <row r="70">
          <cell r="C70">
            <v>3561.0680000000002</v>
          </cell>
          <cell r="D70">
            <v>381.88</v>
          </cell>
          <cell r="E70">
            <v>1888.18</v>
          </cell>
          <cell r="F70">
            <v>532.69200000000001</v>
          </cell>
          <cell r="G70">
            <v>758.31700000000001</v>
          </cell>
        </row>
        <row r="71">
          <cell r="C71">
            <v>686.76499999999999</v>
          </cell>
          <cell r="D71">
            <v>60.962000000000003</v>
          </cell>
          <cell r="E71">
            <v>437.10199999999998</v>
          </cell>
          <cell r="F71">
            <v>82.739000000000004</v>
          </cell>
          <cell r="G71">
            <v>105.962</v>
          </cell>
        </row>
        <row r="72">
          <cell r="C72">
            <v>4031.57</v>
          </cell>
          <cell r="D72">
            <v>501.92200000000003</v>
          </cell>
          <cell r="E72">
            <v>2333.712</v>
          </cell>
          <cell r="F72">
            <v>530.72400000000005</v>
          </cell>
          <cell r="G72">
            <v>665.21199999999999</v>
          </cell>
        </row>
        <row r="73">
          <cell r="C73">
            <v>9427.3420000000006</v>
          </cell>
          <cell r="D73">
            <v>1084.7940000000001</v>
          </cell>
          <cell r="E73">
            <v>5232.99</v>
          </cell>
          <cell r="F73">
            <v>1307.7149999999999</v>
          </cell>
          <cell r="G73">
            <v>1801.8440000000001</v>
          </cell>
        </row>
        <row r="74">
          <cell r="C74">
            <v>2007.9259999999999</v>
          </cell>
          <cell r="D74">
            <v>250.36199999999999</v>
          </cell>
          <cell r="E74">
            <v>1150.6420000000001</v>
          </cell>
          <cell r="F74">
            <v>270.77</v>
          </cell>
          <cell r="G74">
            <v>336.15100000000001</v>
          </cell>
        </row>
        <row r="75">
          <cell r="C75">
            <v>507.93900000000002</v>
          </cell>
          <cell r="D75">
            <v>58.456000000000003</v>
          </cell>
          <cell r="E75">
            <v>298.226</v>
          </cell>
          <cell r="F75">
            <v>62.975999999999999</v>
          </cell>
          <cell r="G75">
            <v>88.281000000000006</v>
          </cell>
        </row>
        <row r="76">
          <cell r="C76">
            <v>1862.7270000000001</v>
          </cell>
          <cell r="D76">
            <v>156.959</v>
          </cell>
          <cell r="E76">
            <v>1114.5830000000001</v>
          </cell>
          <cell r="F76">
            <v>260.06700000000001</v>
          </cell>
          <cell r="G76">
            <v>331.11799999999999</v>
          </cell>
        </row>
        <row r="77">
          <cell r="C77">
            <v>860.16</v>
          </cell>
          <cell r="D77">
            <v>77.643000000000001</v>
          </cell>
          <cell r="E77">
            <v>544.85</v>
          </cell>
          <cell r="F77">
            <v>110.14400000000001</v>
          </cell>
          <cell r="G77">
            <v>127.52200000000001</v>
          </cell>
        </row>
        <row r="78">
          <cell r="C78">
            <v>1374.0630000000001</v>
          </cell>
          <cell r="D78">
            <v>152.40299999999999</v>
          </cell>
          <cell r="E78">
            <v>799.625</v>
          </cell>
          <cell r="F78">
            <v>183.91800000000001</v>
          </cell>
          <cell r="G78">
            <v>238.11699999999999</v>
          </cell>
        </row>
        <row r="79">
          <cell r="C79">
            <v>911.13699999999994</v>
          </cell>
          <cell r="D79">
            <v>92.286000000000001</v>
          </cell>
          <cell r="E79">
            <v>552.51</v>
          </cell>
          <cell r="F79">
            <v>119.994</v>
          </cell>
          <cell r="G79">
            <v>146.346</v>
          </cell>
        </row>
        <row r="80">
          <cell r="C80">
            <v>44443.482000000004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Normal="100" workbookViewId="0">
      <selection activeCell="N5" sqref="N5"/>
    </sheetView>
  </sheetViews>
  <sheetFormatPr baseColWidth="10" defaultColWidth="11" defaultRowHeight="14.4"/>
  <cols>
    <col min="1" max="1" width="22.19921875" style="1" bestFit="1" customWidth="1"/>
    <col min="2" max="3" width="8.59765625" style="1" customWidth="1"/>
    <col min="4" max="4" width="12.5" style="1" bestFit="1" customWidth="1"/>
    <col min="5" max="6" width="8.59765625" style="1" customWidth="1"/>
    <col min="7" max="7" width="12.5" style="1" bestFit="1" customWidth="1"/>
    <col min="8" max="9" width="8.59765625" style="1" customWidth="1"/>
    <col min="10" max="10" width="12.5" style="1" bestFit="1" customWidth="1"/>
    <col min="11" max="12" width="8.59765625" style="1" customWidth="1"/>
    <col min="13" max="13" width="12.5" style="1" bestFit="1" customWidth="1"/>
    <col min="14" max="16384" width="11" style="1"/>
  </cols>
  <sheetData>
    <row r="1" spans="1:13" ht="21.75" customHeight="1" thickBot="1">
      <c r="A1" s="28" t="s">
        <v>19</v>
      </c>
    </row>
    <row r="2" spans="1:13" s="2" customFormat="1" ht="25.5" customHeight="1" thickBot="1">
      <c r="A2" s="32" t="s">
        <v>0</v>
      </c>
      <c r="B2" s="29" t="s">
        <v>21</v>
      </c>
      <c r="C2" s="30"/>
      <c r="D2" s="31"/>
      <c r="E2" s="29" t="s">
        <v>22</v>
      </c>
      <c r="F2" s="30"/>
      <c r="G2" s="31"/>
      <c r="H2" s="29" t="s">
        <v>23</v>
      </c>
      <c r="I2" s="30"/>
      <c r="J2" s="31"/>
      <c r="K2" s="29" t="s">
        <v>24</v>
      </c>
      <c r="L2" s="30"/>
      <c r="M2" s="31"/>
    </row>
    <row r="3" spans="1:13" s="2" customFormat="1" ht="25.5" customHeight="1" thickBot="1">
      <c r="A3" s="33"/>
      <c r="B3" s="3">
        <v>2018</v>
      </c>
      <c r="C3" s="3">
        <v>2035</v>
      </c>
      <c r="D3" s="3" t="s">
        <v>18</v>
      </c>
      <c r="E3" s="3">
        <v>2018</v>
      </c>
      <c r="F3" s="3">
        <v>2035</v>
      </c>
      <c r="G3" s="3" t="s">
        <v>18</v>
      </c>
      <c r="H3" s="3">
        <v>2018</v>
      </c>
      <c r="I3" s="3">
        <v>2035</v>
      </c>
      <c r="J3" s="3" t="s">
        <v>18</v>
      </c>
      <c r="K3" s="3">
        <v>2018</v>
      </c>
      <c r="L3" s="3">
        <v>2035</v>
      </c>
      <c r="M3" s="6" t="s">
        <v>18</v>
      </c>
    </row>
    <row r="4" spans="1:13" s="2" customFormat="1" ht="20.25" customHeight="1">
      <c r="A4" s="7" t="s">
        <v>1</v>
      </c>
      <c r="B4" s="12">
        <f>'[1]Daten Tab. 7'!D4/'[1]Daten Tab. 7'!C4*100</f>
        <v>12.52969752621855</v>
      </c>
      <c r="C4" s="13">
        <f>'[1]Daten Tab. 7'!D64/'[1]Daten Tab. 7'!C64*100</f>
        <v>11.848134140250027</v>
      </c>
      <c r="D4" s="14">
        <f>C4-B4</f>
        <v>-0.68156338596852351</v>
      </c>
      <c r="E4" s="12">
        <f>'[1]Daten Tab. 7'!E4/'[1]Daten Tab. 7'!C4*100</f>
        <v>53.565501801021441</v>
      </c>
      <c r="F4" s="13">
        <f>'[1]Daten Tab. 7'!E64/'[1]Daten Tab. 7'!C64*100</f>
        <v>53.082750650234964</v>
      </c>
      <c r="G4" s="14">
        <f>((F4-E4))</f>
        <v>-0.48275115078647701</v>
      </c>
      <c r="H4" s="13">
        <f>'[1]Daten Tab. 7'!F4/'[1]Daten Tab. 7'!C4*100</f>
        <v>14.980916903726213</v>
      </c>
      <c r="I4" s="12">
        <f>'[1]Daten Tab. 7'!F64/'[1]Daten Tab. 7'!C64*100</f>
        <v>14.929163182920419</v>
      </c>
      <c r="J4" s="15">
        <f>((I4-H4))</f>
        <v>-5.1753720805793435E-2</v>
      </c>
      <c r="K4" s="13">
        <f>'[1]Daten Tab. 7'!G4/'[1]Daten Tab. 7'!C4*100</f>
        <v>18.923899546707439</v>
      </c>
      <c r="L4" s="12">
        <f>'[1]Daten Tab. 7'!G64/'[1]Daten Tab. 7'!C64*100</f>
        <v>20.139967467021176</v>
      </c>
      <c r="M4" s="15">
        <f>((L4-K4))</f>
        <v>1.216067920313737</v>
      </c>
    </row>
    <row r="5" spans="1:13" s="2" customFormat="1" ht="20.25" customHeight="1">
      <c r="A5" s="8" t="s">
        <v>2</v>
      </c>
      <c r="B5" s="16">
        <f>'[1]Daten Tab. 7'!D5/'[1]Daten Tab. 7'!C5*100</f>
        <v>11.83047290722045</v>
      </c>
      <c r="C5" s="17">
        <f>'[1]Daten Tab. 7'!D65/'[1]Daten Tab. 7'!C65*100</f>
        <v>11.157254848089325</v>
      </c>
      <c r="D5" s="18">
        <f t="shared" ref="D5:D20" si="0">C5-B5</f>
        <v>-0.6732180591311252</v>
      </c>
      <c r="E5" s="16">
        <f>'[1]Daten Tab. 7'!E5/'[1]Daten Tab. 7'!C5*100</f>
        <v>55.089490064564828</v>
      </c>
      <c r="F5" s="17">
        <f>'[1]Daten Tab. 7'!E65/'[1]Daten Tab. 7'!C65*100</f>
        <v>54.65003696087917</v>
      </c>
      <c r="G5" s="18">
        <f t="shared" ref="G5:G20" si="1">((F5-E5))</f>
        <v>-0.43945310368565771</v>
      </c>
      <c r="H5" s="17">
        <f>'[1]Daten Tab. 7'!F5/'[1]Daten Tab. 7'!C5*100</f>
        <v>14.651176912407738</v>
      </c>
      <c r="I5" s="16">
        <f>'[1]Daten Tab. 7'!F65/'[1]Daten Tab. 7'!C65*100</f>
        <v>14.56705956477278</v>
      </c>
      <c r="J5" s="19">
        <f t="shared" ref="J5:J20" si="2">((I5-H5))</f>
        <v>-8.4117347634958151E-2</v>
      </c>
      <c r="K5" s="17">
        <f>'[1]Daten Tab. 7'!G5/'[1]Daten Tab. 7'!C5*100</f>
        <v>18.428860115806991</v>
      </c>
      <c r="L5" s="16">
        <f>'[1]Daten Tab. 7'!G65/'[1]Daten Tab. 7'!C65*100</f>
        <v>19.62564862625873</v>
      </c>
      <c r="M5" s="19">
        <f t="shared" ref="M5:M20" si="3">((L5-K5))</f>
        <v>1.1967885104517393</v>
      </c>
    </row>
    <row r="6" spans="1:13" s="2" customFormat="1" ht="20.25" customHeight="1">
      <c r="A6" s="8" t="s">
        <v>3</v>
      </c>
      <c r="B6" s="16">
        <f>'[1]Daten Tab. 7'!D6/'[1]Daten Tab. 7'!C6*100</f>
        <v>7.9000081862751532</v>
      </c>
      <c r="C6" s="17">
        <f>'[1]Daten Tab. 7'!D66/'[1]Daten Tab. 7'!C66*100</f>
        <v>7.3697523680848516</v>
      </c>
      <c r="D6" s="18">
        <f t="shared" si="0"/>
        <v>-0.53025581819030165</v>
      </c>
      <c r="E6" s="16">
        <f>'[1]Daten Tab. 7'!E6/'[1]Daten Tab. 7'!C6*100</f>
        <v>49.254846830749266</v>
      </c>
      <c r="F6" s="17">
        <f>'[1]Daten Tab. 7'!E66/'[1]Daten Tab. 7'!C66*100</f>
        <v>48.508416088412929</v>
      </c>
      <c r="G6" s="18">
        <f t="shared" si="1"/>
        <v>-0.74643074233633655</v>
      </c>
      <c r="H6" s="17">
        <f>'[1]Daten Tab. 7'!F6/'[1]Daten Tab. 7'!C6*100</f>
        <v>17.209824338705619</v>
      </c>
      <c r="I6" s="16">
        <f>'[1]Daten Tab. 7'!F66/'[1]Daten Tab. 7'!C66*100</f>
        <v>17.207000052658369</v>
      </c>
      <c r="J6" s="19">
        <f t="shared" si="2"/>
        <v>-2.8242860472502684E-3</v>
      </c>
      <c r="K6" s="17">
        <f>'[1]Daten Tab. 7'!G6/'[1]Daten Tab. 7'!C6*100</f>
        <v>25.635270111707282</v>
      </c>
      <c r="L6" s="16">
        <f>'[1]Daten Tab. 7'!G66/'[1]Daten Tab. 7'!C66*100</f>
        <v>26.914784050870832</v>
      </c>
      <c r="M6" s="19">
        <f t="shared" si="3"/>
        <v>1.2795139391635502</v>
      </c>
    </row>
    <row r="7" spans="1:13" s="2" customFormat="1" ht="20.25" customHeight="1">
      <c r="A7" s="8" t="s">
        <v>4</v>
      </c>
      <c r="B7" s="16">
        <f>'[1]Daten Tab. 7'!D7/'[1]Daten Tab. 7'!C7*100</f>
        <v>10.104330719146889</v>
      </c>
      <c r="C7" s="17">
        <f>'[1]Daten Tab. 7'!D67/'[1]Daten Tab. 7'!C67*100</f>
        <v>9.8775268236447928</v>
      </c>
      <c r="D7" s="18">
        <f t="shared" si="0"/>
        <v>-0.2268038955020959</v>
      </c>
      <c r="E7" s="16">
        <f>'[1]Daten Tab. 7'!E7/'[1]Daten Tab. 7'!C7*100</f>
        <v>62.041888535161902</v>
      </c>
      <c r="F7" s="17">
        <f>'[1]Daten Tab. 7'!E67/'[1]Daten Tab. 7'!C67*100</f>
        <v>61.21709273167999</v>
      </c>
      <c r="G7" s="18">
        <f t="shared" si="1"/>
        <v>-0.82479580348191206</v>
      </c>
      <c r="H7" s="17">
        <f>'[1]Daten Tab. 7'!F7/'[1]Daten Tab. 7'!C7*100</f>
        <v>12.649123149665579</v>
      </c>
      <c r="I7" s="16">
        <f>'[1]Daten Tab. 7'!F67/'[1]Daten Tab. 7'!C67*100</f>
        <v>12.736991514507695</v>
      </c>
      <c r="J7" s="19">
        <f t="shared" si="2"/>
        <v>8.7868364842115909E-2</v>
      </c>
      <c r="K7" s="17">
        <f>'[1]Daten Tab. 7'!G7/'[1]Daten Tab. 7'!C7*100</f>
        <v>15.204657596025633</v>
      </c>
      <c r="L7" s="16">
        <f>'[1]Daten Tab. 7'!G67/'[1]Daten Tab. 7'!C67*100</f>
        <v>16.168388930167509</v>
      </c>
      <c r="M7" s="19">
        <f t="shared" si="3"/>
        <v>0.96373133414187606</v>
      </c>
    </row>
    <row r="8" spans="1:13" s="2" customFormat="1" ht="20.25" customHeight="1">
      <c r="A8" s="8" t="s">
        <v>5</v>
      </c>
      <c r="B8" s="16">
        <f>'[1]Daten Tab. 7'!D8/'[1]Daten Tab. 7'!C8*100</f>
        <v>12.318961136040949</v>
      </c>
      <c r="C8" s="17">
        <f>'[1]Daten Tab. 7'!D68/'[1]Daten Tab. 7'!C68*100</f>
        <v>11.754957664884136</v>
      </c>
      <c r="D8" s="18">
        <f t="shared" si="0"/>
        <v>-0.56400347115681271</v>
      </c>
      <c r="E8" s="16">
        <f>'[1]Daten Tab. 7'!E8/'[1]Daten Tab. 7'!C8*100</f>
        <v>56.272177616930307</v>
      </c>
      <c r="F8" s="17">
        <f>'[1]Daten Tab. 7'!E68/'[1]Daten Tab. 7'!C68*100</f>
        <v>55.937128639334524</v>
      </c>
      <c r="G8" s="18">
        <f t="shared" si="1"/>
        <v>-0.33504897759578256</v>
      </c>
      <c r="H8" s="17">
        <f>'[1]Daten Tab. 7'!F8/'[1]Daten Tab. 7'!C8*100</f>
        <v>13.382803045669084</v>
      </c>
      <c r="I8" s="16">
        <f>'[1]Daten Tab. 7'!F68/'[1]Daten Tab. 7'!C68*100</f>
        <v>13.303531639928698</v>
      </c>
      <c r="J8" s="19">
        <f t="shared" si="2"/>
        <v>-7.9271405740385603E-2</v>
      </c>
      <c r="K8" s="17">
        <f>'[1]Daten Tab. 7'!G8/'[1]Daten Tab. 7'!C8*100</f>
        <v>18.02605820135966</v>
      </c>
      <c r="L8" s="16">
        <f>'[1]Daten Tab. 7'!G68/'[1]Daten Tab. 7'!C68*100</f>
        <v>19.004382055852641</v>
      </c>
      <c r="M8" s="19">
        <f t="shared" si="3"/>
        <v>0.97832385449298087</v>
      </c>
    </row>
    <row r="9" spans="1:13" s="2" customFormat="1" ht="20.25" customHeight="1">
      <c r="A9" s="8" t="s">
        <v>6</v>
      </c>
      <c r="B9" s="16">
        <f>'[1]Daten Tab. 7'!D9/'[1]Daten Tab. 7'!C9*100</f>
        <v>6.9389690634090408</v>
      </c>
      <c r="C9" s="17">
        <f>'[1]Daten Tab. 7'!D69/'[1]Daten Tab. 7'!C69*100</f>
        <v>6.616649445847389</v>
      </c>
      <c r="D9" s="18">
        <f t="shared" si="0"/>
        <v>-0.32231961756165184</v>
      </c>
      <c r="E9" s="16">
        <f>'[1]Daten Tab. 7'!E9/'[1]Daten Tab. 7'!C9*100</f>
        <v>50.902130463879779</v>
      </c>
      <c r="F9" s="17">
        <f>'[1]Daten Tab. 7'!E69/'[1]Daten Tab. 7'!C69*100</f>
        <v>50.248108292372471</v>
      </c>
      <c r="G9" s="18">
        <f t="shared" si="1"/>
        <v>-0.65402217150730735</v>
      </c>
      <c r="H9" s="17">
        <f>'[1]Daten Tab. 7'!F9/'[1]Daten Tab. 7'!C9*100</f>
        <v>17.582637950111707</v>
      </c>
      <c r="I9" s="16">
        <f>'[1]Daten Tab. 7'!F69/'[1]Daten Tab. 7'!C69*100</f>
        <v>17.386023245460542</v>
      </c>
      <c r="J9" s="19">
        <f t="shared" si="2"/>
        <v>-0.19661470465116437</v>
      </c>
      <c r="K9" s="17">
        <f>'[1]Daten Tab. 7'!G9/'[1]Daten Tab. 7'!C9*100</f>
        <v>24.576262522599464</v>
      </c>
      <c r="L9" s="16">
        <f>'[1]Daten Tab. 7'!G69/'[1]Daten Tab. 7'!C69*100</f>
        <v>25.749219016319596</v>
      </c>
      <c r="M9" s="19">
        <f t="shared" si="3"/>
        <v>1.1729564937201324</v>
      </c>
    </row>
    <row r="10" spans="1:13" s="2" customFormat="1" ht="20.25" customHeight="1">
      <c r="A10" s="8" t="s">
        <v>7</v>
      </c>
      <c r="B10" s="16">
        <f>'[1]Daten Tab. 7'!D10/'[1]Daten Tab. 7'!C10*100</f>
        <v>11.241797975414887</v>
      </c>
      <c r="C10" s="17">
        <f>'[1]Daten Tab. 7'!D70/'[1]Daten Tab. 7'!C70*100</f>
        <v>10.723749167384614</v>
      </c>
      <c r="D10" s="18">
        <f t="shared" si="0"/>
        <v>-0.51804880803027231</v>
      </c>
      <c r="E10" s="16">
        <f>'[1]Daten Tab. 7'!E10/'[1]Daten Tab. 7'!C10*100</f>
        <v>53.593821537660091</v>
      </c>
      <c r="F10" s="17">
        <f>'[1]Daten Tab. 7'!E70/'[1]Daten Tab. 7'!C70*100</f>
        <v>53.022857187787487</v>
      </c>
      <c r="G10" s="18">
        <f t="shared" si="1"/>
        <v>-0.5709643498726038</v>
      </c>
      <c r="H10" s="17">
        <f>'[1]Daten Tab. 7'!F10/'[1]Daten Tab. 7'!C10*100</f>
        <v>15.057552835401683</v>
      </c>
      <c r="I10" s="16">
        <f>'[1]Daten Tab. 7'!F70/'[1]Daten Tab. 7'!C70*100</f>
        <v>14.958770795727574</v>
      </c>
      <c r="J10" s="19">
        <f t="shared" si="2"/>
        <v>-9.8782039674109257E-2</v>
      </c>
      <c r="K10" s="17">
        <f>'[1]Daten Tab. 7'!G10/'[1]Daten Tab. 7'!C10*100</f>
        <v>20.10679883836886</v>
      </c>
      <c r="L10" s="16">
        <f>'[1]Daten Tab. 7'!G70/'[1]Daten Tab. 7'!C70*100</f>
        <v>21.294650930563527</v>
      </c>
      <c r="M10" s="19">
        <f t="shared" si="3"/>
        <v>1.1878520921946674</v>
      </c>
    </row>
    <row r="11" spans="1:13" s="2" customFormat="1" ht="20.25" customHeight="1">
      <c r="A11" s="8" t="s">
        <v>8</v>
      </c>
      <c r="B11" s="16">
        <f>'[1]Daten Tab. 7'!D11/'[1]Daten Tab. 7'!C11*100</f>
        <v>9.1857779461359179</v>
      </c>
      <c r="C11" s="17">
        <f>'[1]Daten Tab. 7'!D71/'[1]Daten Tab. 7'!C71*100</f>
        <v>8.8766899885695985</v>
      </c>
      <c r="D11" s="18">
        <f t="shared" si="0"/>
        <v>-0.30908795756631946</v>
      </c>
      <c r="E11" s="16">
        <f>'[1]Daten Tab. 7'!E11/'[1]Daten Tab. 7'!C11*100</f>
        <v>64.360028620883782</v>
      </c>
      <c r="F11" s="17">
        <f>'[1]Daten Tab. 7'!E71/'[1]Daten Tab. 7'!C71*100</f>
        <v>63.646516639607434</v>
      </c>
      <c r="G11" s="18">
        <f t="shared" si="1"/>
        <v>-0.71351198127634774</v>
      </c>
      <c r="H11" s="17">
        <f>'[1]Daten Tab. 7'!F11/'[1]Daten Tab. 7'!C11*100</f>
        <v>11.962635015336375</v>
      </c>
      <c r="I11" s="16">
        <f>'[1]Daten Tab. 7'!F71/'[1]Daten Tab. 7'!C71*100</f>
        <v>12.047643662679375</v>
      </c>
      <c r="J11" s="19">
        <f t="shared" si="2"/>
        <v>8.5008647343000732E-2</v>
      </c>
      <c r="K11" s="17">
        <f>'[1]Daten Tab. 7'!G11/'[1]Daten Tab. 7'!C11*100</f>
        <v>14.491558417643935</v>
      </c>
      <c r="L11" s="16">
        <f>'[1]Daten Tab. 7'!G71/'[1]Daten Tab. 7'!C71*100</f>
        <v>15.429149709143594</v>
      </c>
      <c r="M11" s="19">
        <f t="shared" si="3"/>
        <v>0.93759129149965936</v>
      </c>
    </row>
    <row r="12" spans="1:13" s="2" customFormat="1" ht="20.25" customHeight="1">
      <c r="A12" s="8" t="s">
        <v>9</v>
      </c>
      <c r="B12" s="16">
        <f>'[1]Daten Tab. 7'!D12/'[1]Daten Tab. 7'!C12*100</f>
        <v>13.001365338928949</v>
      </c>
      <c r="C12" s="17">
        <f>'[1]Daten Tab. 7'!D72/'[1]Daten Tab. 7'!C72*100</f>
        <v>12.449790032171091</v>
      </c>
      <c r="D12" s="18">
        <f t="shared" si="0"/>
        <v>-0.55157530675785793</v>
      </c>
      <c r="E12" s="16">
        <f>'[1]Daten Tab. 7'!E12/'[1]Daten Tab. 7'!C12*100</f>
        <v>58.419715426194664</v>
      </c>
      <c r="F12" s="17">
        <f>'[1]Daten Tab. 7'!E72/'[1]Daten Tab. 7'!C72*100</f>
        <v>57.885935255992081</v>
      </c>
      <c r="G12" s="18">
        <f t="shared" si="1"/>
        <v>-0.53378017020258284</v>
      </c>
      <c r="H12" s="17">
        <f>'[1]Daten Tab. 7'!F12/'[1]Daten Tab. 7'!C12*100</f>
        <v>13.137147045813707</v>
      </c>
      <c r="I12" s="16">
        <f>'[1]Daten Tab. 7'!F72/'[1]Daten Tab. 7'!C72*100</f>
        <v>13.164201539350676</v>
      </c>
      <c r="J12" s="19">
        <f t="shared" si="2"/>
        <v>2.7054493536969204E-2</v>
      </c>
      <c r="K12" s="17">
        <f>'[1]Daten Tab. 7'!G12/'[1]Daten Tab. 7'!C12*100</f>
        <v>15.44177218906268</v>
      </c>
      <c r="L12" s="16">
        <f>'[1]Daten Tab. 7'!G72/'[1]Daten Tab. 7'!C72*100</f>
        <v>16.50007317248615</v>
      </c>
      <c r="M12" s="19">
        <f t="shared" si="3"/>
        <v>1.0583009834234698</v>
      </c>
    </row>
    <row r="13" spans="1:13" s="2" customFormat="1" ht="20.25" customHeight="1">
      <c r="A13" s="8" t="s">
        <v>10</v>
      </c>
      <c r="B13" s="16">
        <f>'[1]Daten Tab. 7'!D13/'[1]Daten Tab. 7'!C13*100</f>
        <v>12.12163539082912</v>
      </c>
      <c r="C13" s="17">
        <f>'[1]Daten Tab. 7'!D73/'[1]Daten Tab. 7'!C73*100</f>
        <v>11.506891337982648</v>
      </c>
      <c r="D13" s="18">
        <f t="shared" si="0"/>
        <v>-0.61474405284647204</v>
      </c>
      <c r="E13" s="16">
        <f>'[1]Daten Tab. 7'!E13/'[1]Daten Tab. 7'!C13*100</f>
        <v>56.022516250545848</v>
      </c>
      <c r="F13" s="17">
        <f>'[1]Daten Tab. 7'!E73/'[1]Daten Tab. 7'!C73*100</f>
        <v>55.508647082072549</v>
      </c>
      <c r="G13" s="18">
        <f t="shared" si="1"/>
        <v>-0.513869168473299</v>
      </c>
      <c r="H13" s="17">
        <f>'[1]Daten Tab. 7'!F13/'[1]Daten Tab. 7'!C13*100</f>
        <v>13.85347612655293</v>
      </c>
      <c r="I13" s="16">
        <f>'[1]Daten Tab. 7'!F73/'[1]Daten Tab. 7'!C73*100</f>
        <v>13.871513306719962</v>
      </c>
      <c r="J13" s="19">
        <f t="shared" si="2"/>
        <v>1.8037180167031153E-2</v>
      </c>
      <c r="K13" s="17">
        <f>'[1]Daten Tab. 7'!G13/'[1]Daten Tab. 7'!C13*100</f>
        <v>18.002372232072098</v>
      </c>
      <c r="L13" s="16">
        <f>'[1]Daten Tab. 7'!G73/'[1]Daten Tab. 7'!C73*100</f>
        <v>19.11295888066859</v>
      </c>
      <c r="M13" s="19">
        <f t="shared" si="3"/>
        <v>1.1105866485964917</v>
      </c>
    </row>
    <row r="14" spans="1:13" s="2" customFormat="1" ht="20.25" customHeight="1">
      <c r="A14" s="8" t="s">
        <v>11</v>
      </c>
      <c r="B14" s="16">
        <f>'[1]Daten Tab. 7'!D14/'[1]Daten Tab. 7'!C14*100</f>
        <v>13.127828937100047</v>
      </c>
      <c r="C14" s="17">
        <f>'[1]Daten Tab. 7'!D74/'[1]Daten Tab. 7'!C74*100</f>
        <v>12.46868659502392</v>
      </c>
      <c r="D14" s="18">
        <f t="shared" si="0"/>
        <v>-0.65914234207612665</v>
      </c>
      <c r="E14" s="16">
        <f>'[1]Daten Tab. 7'!E14/'[1]Daten Tab. 7'!C14*100</f>
        <v>57.77065124083034</v>
      </c>
      <c r="F14" s="17">
        <f>'[1]Daten Tab. 7'!E74/'[1]Daten Tab. 7'!C74*100</f>
        <v>57.30500028387501</v>
      </c>
      <c r="G14" s="18">
        <f t="shared" si="1"/>
        <v>-0.46565095695532932</v>
      </c>
      <c r="H14" s="17">
        <f>'[1]Daten Tab. 7'!F14/'[1]Daten Tab. 7'!C14*100</f>
        <v>13.385945060090529</v>
      </c>
      <c r="I14" s="16">
        <f>'[1]Daten Tab. 7'!F74/'[1]Daten Tab. 7'!C74*100</f>
        <v>13.485058712323065</v>
      </c>
      <c r="J14" s="19">
        <f t="shared" si="2"/>
        <v>9.9113652232535543E-2</v>
      </c>
      <c r="K14" s="17">
        <f>'[1]Daten Tab. 7'!G14/'[1]Daten Tab. 7'!C14*100</f>
        <v>15.715623536756675</v>
      </c>
      <c r="L14" s="16">
        <f>'[1]Daten Tab. 7'!G74/'[1]Daten Tab. 7'!C74*100</f>
        <v>16.741204606145846</v>
      </c>
      <c r="M14" s="19">
        <f t="shared" si="3"/>
        <v>1.0255810693891707</v>
      </c>
    </row>
    <row r="15" spans="1:13" s="2" customFormat="1" ht="20.25" customHeight="1">
      <c r="A15" s="8" t="s">
        <v>12</v>
      </c>
      <c r="B15" s="16">
        <f>'[1]Daten Tab. 7'!D15/'[1]Daten Tab. 7'!C15*100</f>
        <v>12.315792823196674</v>
      </c>
      <c r="C15" s="17">
        <f>'[1]Daten Tab. 7'!D75/'[1]Daten Tab. 7'!C75*100</f>
        <v>11.508468536576242</v>
      </c>
      <c r="D15" s="18">
        <f t="shared" si="0"/>
        <v>-0.80732428662043176</v>
      </c>
      <c r="E15" s="16">
        <f>'[1]Daten Tab. 7'!E15/'[1]Daten Tab. 7'!C15*100</f>
        <v>59.064219118800409</v>
      </c>
      <c r="F15" s="17">
        <f>'[1]Daten Tab. 7'!E75/'[1]Daten Tab. 7'!C75*100</f>
        <v>58.712955689561142</v>
      </c>
      <c r="G15" s="18">
        <f t="shared" si="1"/>
        <v>-0.35126342923926757</v>
      </c>
      <c r="H15" s="17">
        <f>'[1]Daten Tab. 7'!F15/'[1]Daten Tab. 7'!C15*100</f>
        <v>12.379059202731311</v>
      </c>
      <c r="I15" s="16">
        <f>'[1]Daten Tab. 7'!F75/'[1]Daten Tab. 7'!C75*100</f>
        <v>12.398339170648445</v>
      </c>
      <c r="J15" s="19">
        <f t="shared" si="2"/>
        <v>1.9279967917134044E-2</v>
      </c>
      <c r="K15" s="17">
        <f>'[1]Daten Tab. 7'!G15/'[1]Daten Tab. 7'!C15*100</f>
        <v>16.240928855271605</v>
      </c>
      <c r="L15" s="16">
        <f>'[1]Daten Tab. 7'!G75/'[1]Daten Tab. 7'!C75*100</f>
        <v>17.380236603214165</v>
      </c>
      <c r="M15" s="19">
        <f t="shared" si="3"/>
        <v>1.13930774794256</v>
      </c>
    </row>
    <row r="16" spans="1:13" s="2" customFormat="1" ht="20.25" customHeight="1">
      <c r="A16" s="8" t="s">
        <v>13</v>
      </c>
      <c r="B16" s="16">
        <f>'[1]Daten Tab. 7'!D16/'[1]Daten Tab. 7'!C16*100</f>
        <v>8.8407051763946534</v>
      </c>
      <c r="C16" s="17">
        <f>'[1]Daten Tab. 7'!D76/'[1]Daten Tab. 7'!C76*100</f>
        <v>8.4263018681749937</v>
      </c>
      <c r="D16" s="18">
        <f t="shared" si="0"/>
        <v>-0.41440330821965965</v>
      </c>
      <c r="E16" s="16">
        <f>'[1]Daten Tab. 7'!E16/'[1]Daten Tab. 7'!C16*100</f>
        <v>60.541973394520888</v>
      </c>
      <c r="F16" s="17">
        <f>'[1]Daten Tab. 7'!E76/'[1]Daten Tab. 7'!C76*100</f>
        <v>59.836089775903822</v>
      </c>
      <c r="G16" s="18">
        <f t="shared" si="1"/>
        <v>-0.70588361861706517</v>
      </c>
      <c r="H16" s="17">
        <f>'[1]Daten Tab. 7'!F16/'[1]Daten Tab. 7'!C16*100</f>
        <v>13.940966519539447</v>
      </c>
      <c r="I16" s="16">
        <f>'[1]Daten Tab. 7'!F76/'[1]Daten Tab. 7'!C76*100</f>
        <v>13.961627227178216</v>
      </c>
      <c r="J16" s="19">
        <f t="shared" si="2"/>
        <v>2.0660707638768372E-2</v>
      </c>
      <c r="K16" s="17">
        <f>'[1]Daten Tab. 7'!G16/'[1]Daten Tab. 7'!C16*100</f>
        <v>16.676307026960764</v>
      </c>
      <c r="L16" s="16">
        <f>'[1]Daten Tab. 7'!G76/'[1]Daten Tab. 7'!C76*100</f>
        <v>17.775981128742966</v>
      </c>
      <c r="M16" s="19">
        <f t="shared" si="3"/>
        <v>1.0996741017822025</v>
      </c>
    </row>
    <row r="17" spans="1:13" s="2" customFormat="1" ht="20.25" customHeight="1">
      <c r="A17" s="8" t="s">
        <v>14</v>
      </c>
      <c r="B17" s="16">
        <f>'[1]Daten Tab. 7'!D17/'[1]Daten Tab. 7'!C17*100</f>
        <v>9.4067062699279038</v>
      </c>
      <c r="C17" s="17">
        <f>'[1]Daten Tab. 7'!D77/'[1]Daten Tab. 7'!C77*100</f>
        <v>9.0265764508928577</v>
      </c>
      <c r="D17" s="18">
        <f t="shared" si="0"/>
        <v>-0.38012981903504617</v>
      </c>
      <c r="E17" s="16">
        <f>'[1]Daten Tab. 7'!E17/'[1]Daten Tab. 7'!C17*100</f>
        <v>64.018897365961394</v>
      </c>
      <c r="F17" s="17">
        <f>'[1]Daten Tab. 7'!E77/'[1]Daten Tab. 7'!C77*100</f>
        <v>63.342866443452387</v>
      </c>
      <c r="G17" s="18">
        <f t="shared" si="1"/>
        <v>-0.67603092250900687</v>
      </c>
      <c r="H17" s="17">
        <f>'[1]Daten Tab. 7'!F17/'[1]Daten Tab. 7'!C17*100</f>
        <v>12.681674321531796</v>
      </c>
      <c r="I17" s="16">
        <f>'[1]Daten Tab. 7'!F77/'[1]Daten Tab. 7'!C77*100</f>
        <v>12.805059523809526</v>
      </c>
      <c r="J17" s="19">
        <f t="shared" si="2"/>
        <v>0.12338520227772953</v>
      </c>
      <c r="K17" s="17">
        <f>'[1]Daten Tab. 7'!G17/'[1]Daten Tab. 7'!C17*100</f>
        <v>13.892722042578898</v>
      </c>
      <c r="L17" s="16">
        <f>'[1]Daten Tab. 7'!G77/'[1]Daten Tab. 7'!C77*100</f>
        <v>14.825381324404763</v>
      </c>
      <c r="M17" s="19">
        <f t="shared" si="3"/>
        <v>0.93265928182586499</v>
      </c>
    </row>
    <row r="18" spans="1:13" s="2" customFormat="1" ht="20.25" customHeight="1">
      <c r="A18" s="8" t="s">
        <v>15</v>
      </c>
      <c r="B18" s="16">
        <f>'[1]Daten Tab. 7'!D18/'[1]Daten Tab. 7'!C18*100</f>
        <v>11.559257573672866</v>
      </c>
      <c r="C18" s="17">
        <f>'[1]Daten Tab. 7'!D78/'[1]Daten Tab. 7'!C78*100</f>
        <v>11.091412839149296</v>
      </c>
      <c r="D18" s="18">
        <f t="shared" si="0"/>
        <v>-0.46784473452357034</v>
      </c>
      <c r="E18" s="16">
        <f>'[1]Daten Tab. 7'!E18/'[1]Daten Tab. 7'!C18*100</f>
        <v>58.864063729277582</v>
      </c>
      <c r="F18" s="17">
        <f>'[1]Daten Tab. 7'!E78/'[1]Daten Tab. 7'!C78*100</f>
        <v>58.194202158125208</v>
      </c>
      <c r="G18" s="18">
        <f t="shared" si="1"/>
        <v>-0.66986157115237432</v>
      </c>
      <c r="H18" s="17">
        <f>'[1]Daten Tab. 7'!F18/'[1]Daten Tab. 7'!C18*100</f>
        <v>13.311742147617386</v>
      </c>
      <c r="I18" s="16">
        <f>'[1]Daten Tab. 7'!F78/'[1]Daten Tab. 7'!C78*100</f>
        <v>13.384975798052928</v>
      </c>
      <c r="J18" s="19">
        <f t="shared" si="2"/>
        <v>7.3233650435541975E-2</v>
      </c>
      <c r="K18" s="17">
        <f>'[1]Daten Tab. 7'!G18/'[1]Daten Tab. 7'!C18*100</f>
        <v>16.264936549432175</v>
      </c>
      <c r="L18" s="16">
        <f>'[1]Daten Tab. 7'!G78/'[1]Daten Tab. 7'!C78*100</f>
        <v>17.329409204672565</v>
      </c>
      <c r="M18" s="19">
        <f t="shared" si="3"/>
        <v>1.0644726552403903</v>
      </c>
    </row>
    <row r="19" spans="1:13" s="2" customFormat="1" ht="20.25" customHeight="1" thickBot="1">
      <c r="A19" s="9" t="s">
        <v>16</v>
      </c>
      <c r="B19" s="20">
        <f>'[1]Daten Tab. 7'!D19/'[1]Daten Tab. 7'!C19*100</f>
        <v>10.739578311105774</v>
      </c>
      <c r="C19" s="21">
        <f>'[1]Daten Tab. 7'!D79/'[1]Daten Tab. 7'!C79*100</f>
        <v>10.128663417246804</v>
      </c>
      <c r="D19" s="22">
        <f t="shared" si="0"/>
        <v>-0.61091489385897013</v>
      </c>
      <c r="E19" s="20">
        <f>'[1]Daten Tab. 7'!E19/'[1]Daten Tab. 7'!C19*100</f>
        <v>61.337180398726566</v>
      </c>
      <c r="F19" s="21">
        <f>'[1]Daten Tab. 7'!E79/'[1]Daten Tab. 7'!C79*100</f>
        <v>60.639618410842722</v>
      </c>
      <c r="G19" s="22">
        <f t="shared" si="1"/>
        <v>-0.69756198788384438</v>
      </c>
      <c r="H19" s="21">
        <f>'[1]Daten Tab. 7'!F19/'[1]Daten Tab. 7'!C19*100</f>
        <v>12.960020410958132</v>
      </c>
      <c r="I19" s="20">
        <f>'[1]Daten Tab. 7'!F79/'[1]Daten Tab. 7'!C79*100</f>
        <v>13.169698958553983</v>
      </c>
      <c r="J19" s="23">
        <f t="shared" si="2"/>
        <v>0.20967854759585158</v>
      </c>
      <c r="K19" s="21">
        <f>'[1]Daten Tab. 7'!G19/'[1]Daten Tab. 7'!C19*100</f>
        <v>14.963220879209524</v>
      </c>
      <c r="L19" s="20">
        <f>'[1]Daten Tab. 7'!G79/'[1]Daten Tab. 7'!C79*100</f>
        <v>16.061909460377528</v>
      </c>
      <c r="M19" s="23">
        <f t="shared" si="3"/>
        <v>1.0986885811680036</v>
      </c>
    </row>
    <row r="20" spans="1:13" s="11" customFormat="1" ht="20.25" customHeight="1" thickTop="1" thickBot="1">
      <c r="A20" s="10" t="s">
        <v>17</v>
      </c>
      <c r="B20" s="24">
        <f>'[1]Daten Tab. 7'!D3/'[1]Daten Tab. 7'!C20*100</f>
        <v>11.494101607461401</v>
      </c>
      <c r="C20" s="25">
        <f>'[1]Daten Tab. 7'!D63/'[1]Daten Tab. 7'!C80*100</f>
        <v>10.92585409937052</v>
      </c>
      <c r="D20" s="26">
        <f t="shared" si="0"/>
        <v>-0.56824750809088087</v>
      </c>
      <c r="E20" s="24">
        <f>'[1]Daten Tab. 7'!E3/'[1]Daten Tab. 7'!C20*100</f>
        <v>56.123604700353106</v>
      </c>
      <c r="F20" s="25">
        <f>'[1]Daten Tab. 7'!E63/'[1]Daten Tab. 7'!C80*100</f>
        <v>55.429005315110103</v>
      </c>
      <c r="G20" s="26">
        <f t="shared" si="1"/>
        <v>-0.69459938524300213</v>
      </c>
      <c r="H20" s="27">
        <f>'[1]Daten Tab. 7'!F3/'[1]Daten Tab. 7'!C20*100</f>
        <v>14.263453251661371</v>
      </c>
      <c r="I20" s="25">
        <f>'[1]Daten Tab. 7'!F63/'[1]Daten Tab. 7'!C80*100</f>
        <v>14.294620300002595</v>
      </c>
      <c r="J20" s="26">
        <f t="shared" si="2"/>
        <v>3.1167048341224302E-2</v>
      </c>
      <c r="K20" s="27">
        <f>'[1]Daten Tab. 7'!G3/'[1]Daten Tab. 7'!C20*100</f>
        <v>18.118842668792137</v>
      </c>
      <c r="L20" s="25">
        <f>'[1]Daten Tab. 7'!G63/'[1]Daten Tab. 7'!C80*100</f>
        <v>19.350522535565506</v>
      </c>
      <c r="M20" s="26">
        <f t="shared" si="3"/>
        <v>1.2316798667733693</v>
      </c>
    </row>
    <row r="21" spans="1:13">
      <c r="A21" s="5" t="s">
        <v>20</v>
      </c>
    </row>
    <row r="25" spans="1:13" ht="15" thickBot="1"/>
    <row r="26" spans="1:13" ht="15" thickBot="1">
      <c r="C26" s="4"/>
    </row>
  </sheetData>
  <mergeCells count="5">
    <mergeCell ref="B2:D2"/>
    <mergeCell ref="E2:G2"/>
    <mergeCell ref="H2:J2"/>
    <mergeCell ref="K2:M2"/>
    <mergeCell ref="A2:A3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A10.2 Tabelle 4</vt:lpstr>
      <vt:lpstr>'A10.2 Tabelle 4'!Druckbereich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Maier, Tobias</dc:creator>
  <cp:lastModifiedBy>Friedrich, Michael</cp:lastModifiedBy>
  <cp:lastPrinted>2020-02-12T14:27:43Z</cp:lastPrinted>
  <dcterms:created xsi:type="dcterms:W3CDTF">2020-01-24T14:35:31Z</dcterms:created>
  <dcterms:modified xsi:type="dcterms:W3CDTF">2020-03-11T11:05:00Z</dcterms:modified>
</cp:coreProperties>
</file>