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ad Oldesloe" sheetId="1" r:id="rId1"/>
    <sheet name="Elmshorn" sheetId="2" r:id="rId2"/>
    <sheet name="Flensburg" sheetId="3" r:id="rId3"/>
    <sheet name="Heide" sheetId="4" r:id="rId4"/>
    <sheet name="Kiel" sheetId="5" r:id="rId5"/>
    <sheet name="Lübeck" sheetId="6" r:id="rId6"/>
    <sheet name="Neumünster" sheetId="7" r:id="rId7"/>
  </sheets>
  <definedNames>
    <definedName name="_xlnm.Print_Titles" localSheetId="0">'Bad Oldesloe'!$2:$5</definedName>
    <definedName name="_xlnm.Print_Titles" localSheetId="1">'Elmshorn'!$2:$5</definedName>
    <definedName name="_xlnm.Print_Titles" localSheetId="2">'Flensburg'!$2:$5</definedName>
    <definedName name="_xlnm.Print_Titles" localSheetId="3">'Heide'!$2:$5</definedName>
    <definedName name="_xlnm.Print_Titles" localSheetId="4">'Kiel'!$2:$5</definedName>
    <definedName name="_xlnm.Print_Titles" localSheetId="5">'Lübeck'!$2:$5</definedName>
    <definedName name="_xlnm.Print_Titles" localSheetId="6">'Neumünster'!$2:$5</definedName>
  </definedNames>
  <calcPr fullCalcOnLoad="1" refMode="R1C1"/>
</workbook>
</file>

<file path=xl/sharedStrings.xml><?xml version="1.0" encoding="utf-8"?>
<sst xmlns="http://schemas.openxmlformats.org/spreadsheetml/2006/main" count="1708" uniqueCount="246">
  <si>
    <t>Berufe</t>
  </si>
  <si>
    <t>Neu abgeschlossene Ausbildungsverträge</t>
  </si>
  <si>
    <t>Veränderung zum Vorjahr</t>
  </si>
  <si>
    <t>Anzahl</t>
  </si>
  <si>
    <t>Prozent</t>
  </si>
  <si>
    <t>Ausgewählte Berufe insgesamt:</t>
  </si>
  <si>
    <t>Alle Berufe</t>
  </si>
  <si>
    <t>Nachdruck -auch auszugsweise- nur mit Quellenangabe gestattet</t>
  </si>
  <si>
    <t>Änderungsschneider/-in (IH)</t>
  </si>
  <si>
    <t>Änderungsschneider/-in (HW)</t>
  </si>
  <si>
    <t>Anlagenmechaniker/-in (IH)</t>
  </si>
  <si>
    <t>Anlagenmechaniker/-in (HW)</t>
  </si>
  <si>
    <t>Anlagenmechaniker/-in FR Apparatetechnik (IH)</t>
  </si>
  <si>
    <t>Anlagenmechaniker/-in FR Apparatetechnik (HW)</t>
  </si>
  <si>
    <t>Anlagenmechaniker/-in FR Schweißtechnik (IH)</t>
  </si>
  <si>
    <t>Anlagenmechaniker/-in FR Schweißtechnik (HW)</t>
  </si>
  <si>
    <t>Anlagenmechaniker/-in FR Versorgungstechnik (IH)</t>
  </si>
  <si>
    <t>Anlagenmechaniker/-in FR Versorgungstechnik (HW)</t>
  </si>
  <si>
    <t>Anlagenmechaniker/-in für Sanitär-, Heizungs- und Klimatechnik (IH)</t>
  </si>
  <si>
    <t>Anlagenmechaniker/-in für Sanitär-, Heizungs- und Klimatechnik (HW)</t>
  </si>
  <si>
    <t>Automobilkaufmann/-frau (IH)</t>
  </si>
  <si>
    <t>Automobilkaufmann/-frau (HW)</t>
  </si>
  <si>
    <t>Baustoffprüfer/-in (HW)</t>
  </si>
  <si>
    <t>Baustoffprüfer/-in FR Asphalttechnik (IH)</t>
  </si>
  <si>
    <t>Baustoffprüfer/-in FR Geotechnik (IH)</t>
  </si>
  <si>
    <t>Baustoffprüfer/-in FR Mörtel- und Betontechnik (IH)</t>
  </si>
  <si>
    <t>Bauten- und Objektbeschichter/-in</t>
  </si>
  <si>
    <t>Bestattungsfachkraft (IH)</t>
  </si>
  <si>
    <t>Bestattungsfachkraft (HW)</t>
  </si>
  <si>
    <t>Bestattungsfachkraft (OED)</t>
  </si>
  <si>
    <t>Bodenleger/-in (IH)</t>
  </si>
  <si>
    <t>Bodenleger/-in (HW)</t>
  </si>
  <si>
    <t>Elektroniker/-in (IH)</t>
  </si>
  <si>
    <t>Elektroniker/-in (HW)</t>
  </si>
  <si>
    <t>Elektroniker/-in FR Automatisierungstechnik</t>
  </si>
  <si>
    <t>Elektroniker/-in FR Energie- und Gebäudetechnik</t>
  </si>
  <si>
    <t>Elektroniker/-in FR Informations- und Telekommunikationstechnik</t>
  </si>
  <si>
    <t>Elektroniker/-in für Automatisierungstechnik (IH)</t>
  </si>
  <si>
    <t>Elektroniker/-in für Betriebstechnik (IH)</t>
  </si>
  <si>
    <t>Elektroniker/-in für Betriebstechnik (HW)</t>
  </si>
  <si>
    <t>Elektroniker/-in für Gebäude- und Infrastruktursysteme (IH)</t>
  </si>
  <si>
    <t>Elektroniker/-in für Gebäude- und Infrastruktursysteme (HW)</t>
  </si>
  <si>
    <t>Elektroniker/-in für Geräte und Systeme (IH)</t>
  </si>
  <si>
    <t>Elektroniker/-in für luftfahrttechnische Systeme</t>
  </si>
  <si>
    <t>Elektroniker/-in für Maschinen und Antriebstechnik (IH)</t>
  </si>
  <si>
    <t>Elektroniker/-in für Maschinen und Antriebstechnik (HW)</t>
  </si>
  <si>
    <t>Fachangestellter/-e für Markt und Sozialforschung (IH)</t>
  </si>
  <si>
    <t>Fachangestellter/-e für Markt und Sozialforschung (OED)</t>
  </si>
  <si>
    <t>Fachangestellter/-e für Medien- und Informationsdienste (IH)</t>
  </si>
  <si>
    <t>Fachangestellter/-e für Medien- und Informationsdienste (OED)</t>
  </si>
  <si>
    <t>Fachangestellter/-e für Medien- und Informationsdienste FR Archiv (IH)</t>
  </si>
  <si>
    <t>Fachangestellter/-e für Medien- und Informationsdienste FR Archiv (OED)</t>
  </si>
  <si>
    <t>Fachangestellter/-e für Medien- und Informationsdienste FR Bibliothek (IH)</t>
  </si>
  <si>
    <t>Fachangestellter/-e für Medien- und Informationsdienste FR Bibliothek (OED)</t>
  </si>
  <si>
    <t>Fachangestellter/-e für Medien- und Informationsdienste FR Bildagentur (IH)</t>
  </si>
  <si>
    <t>Fachangestellter/-e für Medien- und Informationsdienste FR Bildagentur (OED)</t>
  </si>
  <si>
    <t>Fachangestellter/-e für Medien- und Informationsdienste FR Information und Dokumentation (IH)</t>
  </si>
  <si>
    <t>Fachangestellter/-e für Medien- und Informationsdienste FR Information und Dokumentation (OED)</t>
  </si>
  <si>
    <t>Fachangestellter/-e für Medien- und Informationsdienste FR medizinische Dokumentation (IH)</t>
  </si>
  <si>
    <t>Fachangestellter/-e für Medien- und Informationsdienste FR medizinische Dokumentation (OED)</t>
  </si>
  <si>
    <t>Fachinformatiker/-in (IH)</t>
  </si>
  <si>
    <t>Fachinformatiker/-in (HW)</t>
  </si>
  <si>
    <t>Fachinformatiker/-in FR Anwendungsentwicklung (IH)</t>
  </si>
  <si>
    <t>Fachinformatiker/-in FR Anwendungsentwicklung (HW)</t>
  </si>
  <si>
    <t>Fachinformatiker/-in FR Systemintegration (IH)</t>
  </si>
  <si>
    <t>Fachinformatiker/-in FR Systemintegration (HW)</t>
  </si>
  <si>
    <t>Fachkraft  Agrarservice (IH)</t>
  </si>
  <si>
    <t>Fachkraft  Agrarservice (HW)</t>
  </si>
  <si>
    <t>Fachkraft  Agrarservice (LW)</t>
  </si>
  <si>
    <t>Fachkraft für Abwassertechnik (IH)</t>
  </si>
  <si>
    <t>Fachkraft für Abwassertechnik (HW)</t>
  </si>
  <si>
    <t>Fachkraft für Abwassertechnik (OED)</t>
  </si>
  <si>
    <t>Fachkraft für Hafenlogistik (IH)</t>
  </si>
  <si>
    <t>Fachkraft für Hafenlogistik (HW)</t>
  </si>
  <si>
    <t>Fachkraft für Kreislauf- und Abfallwirtschaft (IH)</t>
  </si>
  <si>
    <t>Fachkraft für Kreislauf- und Abfallwirtschaft (HW)</t>
  </si>
  <si>
    <t>Fachkraft für Kreislauf- und Abfallwirtschaft (OED)</t>
  </si>
  <si>
    <t>Fachkraft für Kurier,- Express- und Postdienstleistungen (IH)</t>
  </si>
  <si>
    <t>Fachkraft für Kurier,- Express- und Postdienstleistungen (HW)</t>
  </si>
  <si>
    <t>Fachkraft für Möbel-, Küchen- und Umzugsservice (IH)</t>
  </si>
  <si>
    <t>Fachkraft für Möbel-, Küchen- und Umzugsservice (HW)</t>
  </si>
  <si>
    <t>Fachkraft für Rohr-, Kanal- und Industrieservice (IH)</t>
  </si>
  <si>
    <t>Fachkraft für Rohr-, Kanal- und Industrieservice (HW)</t>
  </si>
  <si>
    <t>Fachkraft für Rohr-, Kanal- und Industrieservice (OED)</t>
  </si>
  <si>
    <t>Fachkraft für Schutz und Sicherheit</t>
  </si>
  <si>
    <t>Fachkraft für Veranstaltungstechnik (IH)</t>
  </si>
  <si>
    <t>Fachkraft für Veranstaltungstechnik (HW)</t>
  </si>
  <si>
    <t>Fachkraft für Wasserversorgungstechnik (IH)</t>
  </si>
  <si>
    <t>Fachkraft für Wasserversorgungstechnik (OED)</t>
  </si>
  <si>
    <t>Fachkraft im Fahrbetrieb</t>
  </si>
  <si>
    <t>Fachmann/-frau für Systemgastronomie (IH)</t>
  </si>
  <si>
    <t>Fachmann/-frau für Systemgastronomie (HW)</t>
  </si>
  <si>
    <t>Fachverkäufer/-in im Lebensmittelhandwerk (IH)</t>
  </si>
  <si>
    <t>Fachverkäufer/-in im Lebensmittelhandwerk (HW)</t>
  </si>
  <si>
    <t>Fachverkäufer/-in im Lebensmittelhandwerk SP Bäckerei (HW)</t>
  </si>
  <si>
    <t>Fachverkäufer/-in im Lebensmittelhandwerk SP Fleischerei (HW)</t>
  </si>
  <si>
    <t>Fachverkäufer/-in im Lebensmittelhandwerk SP Konditorei (HW)</t>
  </si>
  <si>
    <t>Fahrzeuginnenausstatter/-in (IH)</t>
  </si>
  <si>
    <t>Fahrzeuginnenausstatter/-in (HW)</t>
  </si>
  <si>
    <t>Fahrzeuglackierer/-in (IH)</t>
  </si>
  <si>
    <t>Fahrzeuglackierer/-in (HW)</t>
  </si>
  <si>
    <t>Feintäschner/-in (IH)</t>
  </si>
  <si>
    <t>Film- und Videoeditor/-in</t>
  </si>
  <si>
    <t>Flechtwerkgestalter/-in (IH)</t>
  </si>
  <si>
    <t>Flechtwerkgestalter/-in (HW)</t>
  </si>
  <si>
    <t>Fotomedienlaborant/-in (IH)</t>
  </si>
  <si>
    <t>Fotomedienlaborant/-in (HW)</t>
  </si>
  <si>
    <t>Galvaniseur/-in FR Feuerverzinkung (IH)</t>
  </si>
  <si>
    <t>Galvaniseur/-in FR Feuerverzinkung (HW)</t>
  </si>
  <si>
    <t>Glaser/-in (IH)</t>
  </si>
  <si>
    <t>Glaser/-in FR Fenster und Glasfassadenbau (IH)</t>
  </si>
  <si>
    <t>Glaser/-in FR Verglasung und Glasbau (IH)</t>
  </si>
  <si>
    <t>Holzmechaniker/-in FR Bauelemente, Holzpackmittel und Rahmen (IH)</t>
  </si>
  <si>
    <t>Holzmechaniker/-in FR Bauelemente, Holzpackmittel und Rahmen (HW)</t>
  </si>
  <si>
    <t>Holzmechaniker/-in FR Möbelbau und Innenausbau (IH)</t>
  </si>
  <si>
    <t>Holzmechaniker/-in FR Möbelbau und Innenausbau (HW)</t>
  </si>
  <si>
    <t>Immobilienkaufmann/-frau (IH)</t>
  </si>
  <si>
    <t>Immobilienkaufmann/-frau (HW)</t>
  </si>
  <si>
    <t>Industriekeramiker/-in Anlagentechnik (IH)</t>
  </si>
  <si>
    <t>Industriekeramiker/-in Anlagentechnik (HW)</t>
  </si>
  <si>
    <t>Industriekeramiker/-in Dekorationstechnik (IH)</t>
  </si>
  <si>
    <t>Industriekeramiker/-in Dekorationstechnik (HW)</t>
  </si>
  <si>
    <t>Industriekeramiker/-in Modelltechnik (IH)</t>
  </si>
  <si>
    <t>Industriekeramiker/-in Modelltechnik (HW)</t>
  </si>
  <si>
    <t>Industriekeramiker/-in Verfahrenstechnik (IH)</t>
  </si>
  <si>
    <t>Industriekeramiker/-in Verfahrenstechnik (HW)</t>
  </si>
  <si>
    <t>Informatikkaufmann/-frau (IH)</t>
  </si>
  <si>
    <t>Informatikkaufmann/-frau (HW)</t>
  </si>
  <si>
    <t>Informations- und Telekommunikationssystem-Elektroniker/-in (IH)</t>
  </si>
  <si>
    <t>Informations- und Telekommunikationssystem-Elektroniker/-in (HW)</t>
  </si>
  <si>
    <t>Informations- und Telekommunikationssystem-Kaufmann/-frau (IH)</t>
  </si>
  <si>
    <t>Informations- und Telekommunikationssystem-Kaufmann/-frau (HW)</t>
  </si>
  <si>
    <t>Investmentfondskaufmann/-frau</t>
  </si>
  <si>
    <t>Karosserie- und Fahrzeugbaumechaniker/-in (IH)</t>
  </si>
  <si>
    <t>Karosserie- und Fahrzeugbaumechaniker/-in (HW)</t>
  </si>
  <si>
    <t>Karosserie- und Fahrzeugbaumechaniker/-in FR Fahrzeugbautechnik (IH)</t>
  </si>
  <si>
    <t>Karosserie- und Fahrzeugbaumechaniker/-in FR Fahrzeugbautechnik (HW)</t>
  </si>
  <si>
    <t>Karosserie- und Fahrzeugbaumechaniker/-in FR Karosseriebautechnik (IH)</t>
  </si>
  <si>
    <t>Karosserie- und Fahrzeugbaumechaniker/-in FR Karosseriebautechnik (HW)</t>
  </si>
  <si>
    <t>Karosserie- und Fahrzeugbaumechaniker/-in FR Karosserieinstandhaltungstechnik (IH)</t>
  </si>
  <si>
    <t>Karosserie- und Fahrzeugbaumechaniker/-in FR Karosserieinstandhaltungstechnik (HW)</t>
  </si>
  <si>
    <t>Kaufmann/-frau für audiovisuelle Medien</t>
  </si>
  <si>
    <t>Kaufmann/-frau für Dialogmarketing (IH)</t>
  </si>
  <si>
    <t>Kaufmann/-frau für Dialogmarketing (HW)</t>
  </si>
  <si>
    <t>Kaufmann/-frau für Dialogmarketing (OED)</t>
  </si>
  <si>
    <t>Kaufmann/-frau für Kurier-, Express- und Postdienstleistungen (IH)</t>
  </si>
  <si>
    <t>Kaufmann/-frau für Kurier-, Express- und Postdienstleistungen (HW)</t>
  </si>
  <si>
    <t>Kaufmann/-frau für Marketingkommunikation (IH)</t>
  </si>
  <si>
    <t>Kaufmann/-frau für Marketingkommunikation (HW)</t>
  </si>
  <si>
    <t>Kaufmann/-frau für Spedition und Logistikdienstleistung (IH)</t>
  </si>
  <si>
    <t>Kaufmann/-frau für Tourismus und Freizeit</t>
  </si>
  <si>
    <t>Kaufmann/-frau für Verkehrsservice</t>
  </si>
  <si>
    <t>Kaufmann/-frau für Versicherungen und Finanzen</t>
  </si>
  <si>
    <t>Kaufmann/-frau für Versicherungen und Finanzen FR Finanzberatung</t>
  </si>
  <si>
    <t>Kaufmann/-frau für Versicherungen und Finanzen FR Versicherung</t>
  </si>
  <si>
    <t>Kaufmann/-frau im Gesundheitswesen (IH)</t>
  </si>
  <si>
    <t>Kaufmann/-frau im Gesundheitswesen (HW)</t>
  </si>
  <si>
    <t>Konditor/-in</t>
  </si>
  <si>
    <t>Kosmetiker/-in (IH)</t>
  </si>
  <si>
    <t>Kosmetiker/-in (HW)</t>
  </si>
  <si>
    <t>Kraftfahrzeugmechaniker/-in</t>
  </si>
  <si>
    <t>Kraftfahrzeugmechatroniker/-in (IH)</t>
  </si>
  <si>
    <t>Kraftfahrzeugmechatroniker/-in (HW)</t>
  </si>
  <si>
    <t>Maskenbildner/-in (IH)</t>
  </si>
  <si>
    <t>Maskenbildner/-in (HW)</t>
  </si>
  <si>
    <t>Mechaniker/-in für Karosserieinstandhaltungstechnik</t>
  </si>
  <si>
    <t>Mechaniker/-in für Land- und Baumaschinentechnik (IH)</t>
  </si>
  <si>
    <t>Mechaniker/-in für Land- und Baumaschinentechnik (HW)</t>
  </si>
  <si>
    <t>Mechatroniker/-in (IH)</t>
  </si>
  <si>
    <t>Mechatroniker/-in (HW)</t>
  </si>
  <si>
    <t>Mediengestalter/-in Bild und Ton (IH)</t>
  </si>
  <si>
    <t>Mediengestalter/-in Bild und Ton (HW)</t>
  </si>
  <si>
    <t>Mediengestalter/-in für Digital- und Printmedien (IH)</t>
  </si>
  <si>
    <t>Mediengestalter/-in für Digital- und Printmedien (HW)</t>
  </si>
  <si>
    <t>Mediengestalter/-in für Digital- und Printmedien FR Medienberatung (IH)</t>
  </si>
  <si>
    <t>Mediengestalter/-in für Digital- und Printmedien FR Medienberatung (HW)</t>
  </si>
  <si>
    <t>Mediengestalter/-in für Digital- und Printmedien FR Mediendesign (IH)</t>
  </si>
  <si>
    <t>Mediengestalter/-in für Digital- und Printmedien FR Mediendesign (HW)</t>
  </si>
  <si>
    <t>Mediengestalter/-in für Digital- und Printmedien FR Medienoperating (IH)</t>
  </si>
  <si>
    <t>Mediengestalter/-in für Digital- und Printmedien FR Medienoperating (HW)</t>
  </si>
  <si>
    <t>Mediengestalter/-in für Digital- und Printmedien FR Medientechnik (IH)</t>
  </si>
  <si>
    <t>Mediengestalter/-in für Digital- und Printmedien FR Medientechnik (HW)</t>
  </si>
  <si>
    <t>Medienkaufmann/-frau Digital und Print</t>
  </si>
  <si>
    <t>Medizinischer Fachangestellte/-r</t>
  </si>
  <si>
    <t>Mikrotechnologe/ Mikrotechnologin</t>
  </si>
  <si>
    <t>Müller/-in (Verfahrenstechnologe/-in in der Mühlen- und Futterwirtschaft) (IH)</t>
  </si>
  <si>
    <t>Müller/-in (Verfahrenstechnologe/-in in der Mühlen- und Futterwirtschaft) (HW)</t>
  </si>
  <si>
    <t>Oberflächenbeschichter/-in (IH)</t>
  </si>
  <si>
    <t>Oberflächenbeschichter/-in (HW)</t>
  </si>
  <si>
    <t>Ofen- und Luftheizungsbauer/-in</t>
  </si>
  <si>
    <t>Papiertechnologe/-in</t>
  </si>
  <si>
    <t>Papiertechnologe/-in FR Papier, Karton und Pappe</t>
  </si>
  <si>
    <t>Papiertechnologe/-in FR Zellstoff</t>
  </si>
  <si>
    <t>Produktionsfachkraft Chemie (IH)</t>
  </si>
  <si>
    <t>Produktionsfachkraft Chemie (HW)</t>
  </si>
  <si>
    <t>Produktionsmechaniker/-in Textil (IH)</t>
  </si>
  <si>
    <t>Produktionsmechaniker/-in Textil (HW)</t>
  </si>
  <si>
    <t>Produktveredler/-in Textil (IH)</t>
  </si>
  <si>
    <t>Produktveredler/-in Textil (HW)</t>
  </si>
  <si>
    <t>Raumausstatter/-in (IH)</t>
  </si>
  <si>
    <t>Reiseverkehrskaufmann/-frau</t>
  </si>
  <si>
    <t>Reiseverkehrskaufmann/-frau FR Kur- und Fremdenverkehr</t>
  </si>
  <si>
    <t>Reiseverkehrskaufmann/-frau FR Touristik</t>
  </si>
  <si>
    <t>Sattler/-in FR Fahrzeugsattlerei (IH)</t>
  </si>
  <si>
    <t>Sattler/-in FR Fahrzeugsattlerei (HW)</t>
  </si>
  <si>
    <t>Sattler/-in FR Feintäschnerei (IH)</t>
  </si>
  <si>
    <t>Sattler/-in FR Feintäschnerei (HW)</t>
  </si>
  <si>
    <t>Sattler/-in FR Reitsportsattlerei (IH)</t>
  </si>
  <si>
    <t>Sattler/-in FR Reitsportsattlerei (HW)</t>
  </si>
  <si>
    <t>Seiler/-in (IH)</t>
  </si>
  <si>
    <t>Servicefachkraft für Dialogmarketing (IH)</t>
  </si>
  <si>
    <t>Servicefachkraft für Dialogmarketing (HW)</t>
  </si>
  <si>
    <t>Servicefachkraft für Dialogmarketing (OED)</t>
  </si>
  <si>
    <t>Servicefahrer (IH)</t>
  </si>
  <si>
    <t>Servicefahrer (HW)</t>
  </si>
  <si>
    <t>Speditionskaufmann/-frau (IH)</t>
  </si>
  <si>
    <t>Sport- und Fitnesskaufmann/-frau</t>
  </si>
  <si>
    <t>Systemelektroniker/-in</t>
  </si>
  <si>
    <t>Systeminformatiker/-in</t>
  </si>
  <si>
    <t>Technischer Produktdesigner</t>
  </si>
  <si>
    <t>Tiermedizinischer Fachangestellter/-e</t>
  </si>
  <si>
    <t>Tierpfleger/-in</t>
  </si>
  <si>
    <t>Tierpfleger/-in FR Forschung und Klinik</t>
  </si>
  <si>
    <t>Tierpfleger/-in FR Tierheim und Tierpension</t>
  </si>
  <si>
    <t>Tierpfleger/-in FR Zoo</t>
  </si>
  <si>
    <t>Tierwirt/-in FR Geflügelhaltung</t>
  </si>
  <si>
    <t>Tierwirt/-in FR Imkerei</t>
  </si>
  <si>
    <t>Tierwirt/-in FR Rinderhaltung</t>
  </si>
  <si>
    <t>Tierwirt/-in FR Schäferei</t>
  </si>
  <si>
    <t>Tierwirt/-in FR Schweinehaltung</t>
  </si>
  <si>
    <t>Veranstaltungskaufmann/-frau</t>
  </si>
  <si>
    <t>Versicherungskaufmann/-frau</t>
  </si>
  <si>
    <t>Zweiradmechaniker/-in (IH)</t>
  </si>
  <si>
    <t>Zweiradmechaniker/-in (HW)</t>
  </si>
  <si>
    <t>Zweiradmechaniker/-in FR Fahrradtechnik (IH)</t>
  </si>
  <si>
    <t>Zweiradmechaniker/-in FR Fahrradtechnik (HW)</t>
  </si>
  <si>
    <t>Zweiradmechaniker/-in FR Motorradtechnik (IH)</t>
  </si>
  <si>
    <t>Zweiradmechaniker/-in FR Motorradtechnik (HW)</t>
  </si>
  <si>
    <t>Anzahl und Veränderung neu abgeschlossener Ausbildungsverträge 2006 zu 2005 nach Arbeitsagenturbezirken in ausgewählten Berufen in Bad Oldesloe</t>
  </si>
  <si>
    <t>Quelle: Bundesinstitut für Berufsbildung (BIBB), Erhebung zum 30. September 2006</t>
  </si>
  <si>
    <t>Anzahl und Veränderung neu abgeschlossener Ausbildungsverträge 2006 zu 2005 nach Arbeitsagenturbezirken in ausgewählten Berufen in Elmshorn</t>
  </si>
  <si>
    <t>Anzahl und Veränderung neu abgeschlossener Ausbildungsverträge 2006 zu 2005 nach Arbeitsagenturbezirken in ausgewählten Berufen in Flensburg</t>
  </si>
  <si>
    <t>Anzahl und Veränderung neu abgeschlossener Ausbildungsverträge 2006 zu 2005 nach Arbeitsagenturbezirken in ausgewählten Berufen in Heide</t>
  </si>
  <si>
    <t>Anzahl und Veränderung neu abgeschlossener Ausbildungsverträge 2006 zu 2005 nach Arbeitsagenturbezirken in ausgewählten Berufen in Kiel</t>
  </si>
  <si>
    <t>Anzahl und Veränderung neu abgeschlossener Ausbildungsverträge 2006 zu 2005 nach Arbeitsagenturbezirken in ausgewählten Berufen in Lübeck</t>
  </si>
  <si>
    <t>Anzahl und Veränderung neu abgeschlossener Ausbildungsverträge 2006 zu 2005 nach Arbeitsagenturbezirken in ausgewählten Berufen in Neumünster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</si>
</sst>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top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wrapText="1"/>
    </xf>
    <xf numFmtId="3" fontId="6" fillId="0" borderId="3" xfId="0" applyNumberFormat="1" applyFont="1" applyBorder="1" applyAlignment="1">
      <alignment/>
    </xf>
    <xf numFmtId="164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wrapText="1"/>
      <protection locked="0"/>
    </xf>
    <xf numFmtId="3" fontId="4" fillId="0" borderId="0" xfId="0" applyNumberFormat="1" applyFon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1103"/>
  <sheetViews>
    <sheetView tabSelected="1" zoomScaleSheetLayoutView="100" workbookViewId="0" topLeftCell="A205">
      <selection activeCell="A235" sqref="A235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238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6</v>
      </c>
      <c r="C8" s="23">
        <v>0.2894356005788712</v>
      </c>
      <c r="D8" s="24">
        <v>4</v>
      </c>
      <c r="E8" s="23">
        <v>0.1713796058269066</v>
      </c>
      <c r="F8" s="25">
        <f t="shared" si="0"/>
        <v>-2</v>
      </c>
      <c r="G8" s="23">
        <f t="shared" si="1"/>
        <v>-33.333333333333336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0</v>
      </c>
      <c r="C16" s="23">
        <v>0</v>
      </c>
      <c r="D16" s="24">
        <v>0</v>
      </c>
      <c r="E16" s="23">
        <v>0</v>
      </c>
      <c r="F16" s="25">
        <f t="shared" si="0"/>
        <v>0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57</v>
      </c>
      <c r="C17" s="23">
        <v>2.7496382054992763</v>
      </c>
      <c r="D17" s="24">
        <v>45</v>
      </c>
      <c r="E17" s="23">
        <v>1.9280205655526992</v>
      </c>
      <c r="F17" s="25">
        <f t="shared" si="0"/>
        <v>-12</v>
      </c>
      <c r="G17" s="23">
        <f t="shared" si="1"/>
        <v>-21.05263157894737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6</v>
      </c>
      <c r="C18" s="23">
        <v>0.2894356005788712</v>
      </c>
      <c r="D18" s="24">
        <v>6</v>
      </c>
      <c r="E18" s="23">
        <v>0.2570694087403599</v>
      </c>
      <c r="F18" s="25">
        <f t="shared" si="0"/>
        <v>0</v>
      </c>
      <c r="G18" s="23">
        <f t="shared" si="1"/>
        <v>0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2</v>
      </c>
      <c r="C19" s="23">
        <v>0.0964785335262904</v>
      </c>
      <c r="D19" s="24">
        <v>2</v>
      </c>
      <c r="E19" s="23">
        <v>0.0856898029134533</v>
      </c>
      <c r="F19" s="25">
        <f t="shared" si="0"/>
        <v>0</v>
      </c>
      <c r="G19" s="23">
        <f t="shared" si="1"/>
        <v>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5</v>
      </c>
      <c r="C24" s="23">
        <v>0.241196333815726</v>
      </c>
      <c r="D24" s="24">
        <v>27</v>
      </c>
      <c r="E24" s="23">
        <v>1.1568123393316196</v>
      </c>
      <c r="F24" s="25">
        <f t="shared" si="0"/>
        <v>22</v>
      </c>
      <c r="G24" s="23">
        <f t="shared" si="1"/>
        <v>440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1</v>
      </c>
      <c r="E28" s="23">
        <v>0.04284490145672665</v>
      </c>
      <c r="F28" s="25">
        <f t="shared" si="0"/>
        <v>1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0</v>
      </c>
      <c r="C29" s="23">
        <v>0</v>
      </c>
      <c r="D29" s="24">
        <v>0</v>
      </c>
      <c r="E29" s="23">
        <v>0</v>
      </c>
      <c r="F29" s="25">
        <f t="shared" si="0"/>
        <v>0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1</v>
      </c>
      <c r="C32" s="23">
        <v>0.0482392667631452</v>
      </c>
      <c r="D32" s="24">
        <v>0</v>
      </c>
      <c r="E32" s="23">
        <v>0</v>
      </c>
      <c r="F32" s="25">
        <f t="shared" si="0"/>
        <v>-1</v>
      </c>
      <c r="G32" s="23">
        <f t="shared" si="1"/>
        <v>-100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46</v>
      </c>
      <c r="C33" s="23">
        <v>2.2190062711046794</v>
      </c>
      <c r="D33" s="24">
        <v>59</v>
      </c>
      <c r="E33" s="23">
        <v>2.5278491859468724</v>
      </c>
      <c r="F33" s="25">
        <f t="shared" si="0"/>
        <v>13</v>
      </c>
      <c r="G33" s="23">
        <f t="shared" si="1"/>
        <v>28.26086956521739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0</v>
      </c>
      <c r="C34" s="23">
        <v>0</v>
      </c>
      <c r="D34" s="24">
        <v>0</v>
      </c>
      <c r="E34" s="23">
        <v>0</v>
      </c>
      <c r="F34" s="25">
        <f t="shared" si="0"/>
        <v>0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1</v>
      </c>
      <c r="C35" s="23">
        <v>0.0482392667631452</v>
      </c>
      <c r="D35" s="24">
        <v>0</v>
      </c>
      <c r="E35" s="23">
        <v>0</v>
      </c>
      <c r="F35" s="25">
        <f t="shared" si="0"/>
        <v>-1</v>
      </c>
      <c r="G35" s="23">
        <f t="shared" si="1"/>
        <v>-100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11</v>
      </c>
      <c r="C36" s="23">
        <v>0.5306319343945972</v>
      </c>
      <c r="D36" s="24">
        <v>14</v>
      </c>
      <c r="E36" s="23">
        <v>0.5998286203941731</v>
      </c>
      <c r="F36" s="25">
        <f t="shared" si="0"/>
        <v>3</v>
      </c>
      <c r="G36" s="23">
        <f t="shared" si="1"/>
        <v>27.272727272727273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t="shared" si="0"/>
        <v>0</v>
      </c>
      <c r="G38" s="23" t="str">
        <f t="shared" si="1"/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0</v>
      </c>
      <c r="C40" s="23">
        <v>0</v>
      </c>
      <c r="D40" s="24">
        <v>1</v>
      </c>
      <c r="E40" s="23">
        <v>0.04284490145672665</v>
      </c>
      <c r="F40" s="25">
        <f t="shared" si="0"/>
        <v>1</v>
      </c>
      <c r="G40" s="23" t="str">
        <f t="shared" si="1"/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0"/>
        <v>0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0</v>
      </c>
      <c r="C43" s="23">
        <v>0</v>
      </c>
      <c r="D43" s="24">
        <v>0</v>
      </c>
      <c r="E43" s="23">
        <v>0</v>
      </c>
      <c r="F43" s="25">
        <f t="shared" si="0"/>
        <v>0</v>
      </c>
      <c r="G43" s="23" t="str">
        <f t="shared" si="1"/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0"/>
        <v>0</v>
      </c>
      <c r="G47" s="23" t="str">
        <f t="shared" si="1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0"/>
        <v>0</v>
      </c>
      <c r="G51" s="23" t="str">
        <f t="shared" si="1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0</v>
      </c>
      <c r="E58" s="23">
        <v>0</v>
      </c>
      <c r="F58" s="25">
        <f t="shared" si="0"/>
        <v>0</v>
      </c>
      <c r="G58" s="23" t="str">
        <f t="shared" si="1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8</v>
      </c>
      <c r="C60" s="23">
        <v>0.3859141341051616</v>
      </c>
      <c r="D60" s="24">
        <v>10</v>
      </c>
      <c r="E60" s="23">
        <v>0.4284490145672665</v>
      </c>
      <c r="F60" s="25">
        <f t="shared" si="0"/>
        <v>2</v>
      </c>
      <c r="G60" s="23">
        <f t="shared" si="1"/>
        <v>25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5</v>
      </c>
      <c r="C62" s="23">
        <v>0.241196333815726</v>
      </c>
      <c r="D62" s="24">
        <v>3</v>
      </c>
      <c r="E62" s="23">
        <v>0.12853470437017994</v>
      </c>
      <c r="F62" s="25">
        <f t="shared" si="0"/>
        <v>-2</v>
      </c>
      <c r="G62" s="23">
        <f t="shared" si="1"/>
        <v>-40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0</v>
      </c>
      <c r="E66" s="23">
        <v>0</v>
      </c>
      <c r="F66" s="25">
        <f t="shared" si="0"/>
        <v>0</v>
      </c>
      <c r="G66" s="23" t="str">
        <f t="shared" si="1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1</v>
      </c>
      <c r="C67" s="23">
        <v>0.0482392667631452</v>
      </c>
      <c r="D67" s="24">
        <v>1</v>
      </c>
      <c r="E67" s="23">
        <v>0.04284490145672665</v>
      </c>
      <c r="F67" s="25">
        <f t="shared" si="0"/>
        <v>0</v>
      </c>
      <c r="G67" s="23">
        <f t="shared" si="1"/>
        <v>0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2</v>
      </c>
      <c r="C69" s="23">
        <v>0.0964785335262904</v>
      </c>
      <c r="D69" s="24">
        <v>4</v>
      </c>
      <c r="E69" s="23">
        <v>0.1713796058269066</v>
      </c>
      <c r="F69" s="25">
        <f t="shared" si="0"/>
        <v>2</v>
      </c>
      <c r="G69" s="23">
        <f t="shared" si="1"/>
        <v>100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2" ref="F70:F133">D70-B70</f>
        <v>0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2</v>
      </c>
      <c r="C72" s="23">
        <v>0.0964785335262904</v>
      </c>
      <c r="D72" s="24">
        <v>1</v>
      </c>
      <c r="E72" s="23">
        <v>0.04284490145672665</v>
      </c>
      <c r="F72" s="25">
        <f t="shared" si="2"/>
        <v>-1</v>
      </c>
      <c r="G72" s="23">
        <f t="shared" si="3"/>
        <v>-50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2"/>
        <v>0</v>
      </c>
      <c r="G74" s="23" t="str">
        <f t="shared" si="3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0</v>
      </c>
      <c r="E75" s="23">
        <v>0</v>
      </c>
      <c r="F75" s="25">
        <f t="shared" si="2"/>
        <v>0</v>
      </c>
      <c r="G75" s="23" t="str">
        <f t="shared" si="3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0</v>
      </c>
      <c r="E77" s="23">
        <v>0</v>
      </c>
      <c r="F77" s="25">
        <f t="shared" si="2"/>
        <v>0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1</v>
      </c>
      <c r="C79" s="23">
        <v>0.0482392667631452</v>
      </c>
      <c r="D79" s="24">
        <v>0</v>
      </c>
      <c r="E79" s="23">
        <v>0</v>
      </c>
      <c r="F79" s="25">
        <f t="shared" si="2"/>
        <v>-1</v>
      </c>
      <c r="G79" s="23">
        <f t="shared" si="3"/>
        <v>-100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2"/>
        <v>0</v>
      </c>
      <c r="G82" s="23" t="str">
        <f t="shared" si="3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1</v>
      </c>
      <c r="E83" s="23">
        <v>0.04284490145672665</v>
      </c>
      <c r="F83" s="25">
        <f t="shared" si="2"/>
        <v>1</v>
      </c>
      <c r="G83" s="23" t="str">
        <f t="shared" si="3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0</v>
      </c>
      <c r="C85" s="23">
        <v>0</v>
      </c>
      <c r="D85" s="24">
        <v>0</v>
      </c>
      <c r="E85" s="23">
        <v>0</v>
      </c>
      <c r="F85" s="25">
        <f t="shared" si="2"/>
        <v>0</v>
      </c>
      <c r="G85" s="23" t="str">
        <f t="shared" si="3"/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1</v>
      </c>
      <c r="C86" s="23">
        <v>0.0482392667631452</v>
      </c>
      <c r="D86" s="24">
        <v>0</v>
      </c>
      <c r="E86" s="23">
        <v>0</v>
      </c>
      <c r="F86" s="25">
        <f t="shared" si="2"/>
        <v>-1</v>
      </c>
      <c r="G86" s="23">
        <f t="shared" si="3"/>
        <v>-100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2"/>
        <v>0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0</v>
      </c>
      <c r="C88" s="23">
        <v>0</v>
      </c>
      <c r="D88" s="24">
        <v>0</v>
      </c>
      <c r="E88" s="23">
        <v>0</v>
      </c>
      <c r="F88" s="25">
        <f t="shared" si="2"/>
        <v>0</v>
      </c>
      <c r="G88" s="23" t="str">
        <f t="shared" si="3"/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2"/>
        <v>0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90</v>
      </c>
      <c r="E92" s="23">
        <v>3.8560411311053984</v>
      </c>
      <c r="F92" s="25">
        <f t="shared" si="2"/>
        <v>90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10</v>
      </c>
      <c r="E93" s="23">
        <v>0.4284490145672665</v>
      </c>
      <c r="F93" s="25">
        <f t="shared" si="2"/>
        <v>10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1</v>
      </c>
      <c r="E94" s="23">
        <v>0.04284490145672665</v>
      </c>
      <c r="F94" s="25">
        <f t="shared" si="2"/>
        <v>1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2"/>
        <v>0</v>
      </c>
      <c r="G95" s="23" t="str">
        <f t="shared" si="3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6</v>
      </c>
      <c r="C98" s="23">
        <v>0.2894356005788712</v>
      </c>
      <c r="D98" s="24">
        <v>5</v>
      </c>
      <c r="E98" s="23">
        <v>0.21422450728363324</v>
      </c>
      <c r="F98" s="25">
        <f t="shared" si="2"/>
        <v>-1</v>
      </c>
      <c r="G98" s="23">
        <f t="shared" si="3"/>
        <v>-16.666666666666668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1</v>
      </c>
      <c r="C103" s="23">
        <v>0.0482392667631452</v>
      </c>
      <c r="D103" s="24">
        <v>0</v>
      </c>
      <c r="E103" s="23">
        <v>0</v>
      </c>
      <c r="F103" s="25">
        <f t="shared" si="2"/>
        <v>-1</v>
      </c>
      <c r="G103" s="23">
        <f t="shared" si="3"/>
        <v>-100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1</v>
      </c>
      <c r="E104" s="23">
        <v>0.04284490145672665</v>
      </c>
      <c r="F104" s="25">
        <f t="shared" si="2"/>
        <v>1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2"/>
        <v>0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2"/>
        <v>0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3</v>
      </c>
      <c r="E114" s="23">
        <v>0.12853470437017994</v>
      </c>
      <c r="F114" s="25">
        <f t="shared" si="2"/>
        <v>3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1</v>
      </c>
      <c r="C124" s="23">
        <v>0.0482392667631452</v>
      </c>
      <c r="D124" s="24">
        <v>5</v>
      </c>
      <c r="E124" s="23">
        <v>0.21422450728363324</v>
      </c>
      <c r="F124" s="25">
        <f t="shared" si="2"/>
        <v>4</v>
      </c>
      <c r="G124" s="23">
        <f t="shared" si="3"/>
        <v>400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5</v>
      </c>
      <c r="C126" s="23">
        <v>0.241196333815726</v>
      </c>
      <c r="D126" s="24">
        <v>9</v>
      </c>
      <c r="E126" s="23">
        <v>0.3856041131105398</v>
      </c>
      <c r="F126" s="25">
        <f t="shared" si="2"/>
        <v>4</v>
      </c>
      <c r="G126" s="23">
        <f t="shared" si="3"/>
        <v>80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2"/>
        <v>0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5</v>
      </c>
      <c r="C128" s="23">
        <v>0.241196333815726</v>
      </c>
      <c r="D128" s="24">
        <v>8</v>
      </c>
      <c r="E128" s="23">
        <v>0.3427592116538132</v>
      </c>
      <c r="F128" s="25">
        <f t="shared" si="2"/>
        <v>3</v>
      </c>
      <c r="G128" s="23">
        <f t="shared" si="3"/>
        <v>60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1</v>
      </c>
      <c r="C133" s="23">
        <v>0.0482392667631452</v>
      </c>
      <c r="D133" s="24">
        <v>2</v>
      </c>
      <c r="E133" s="23">
        <v>0.0856898029134533</v>
      </c>
      <c r="F133" s="25">
        <f t="shared" si="2"/>
        <v>1</v>
      </c>
      <c r="G133" s="23">
        <f t="shared" si="3"/>
        <v>100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7</v>
      </c>
      <c r="C134" s="23">
        <v>0.3376748673420164</v>
      </c>
      <c r="D134" s="24">
        <v>6</v>
      </c>
      <c r="E134" s="23">
        <v>0.2570694087403599</v>
      </c>
      <c r="F134" s="25">
        <f aca="true" t="shared" si="4" ref="F134:F197">D134-B134</f>
        <v>-1</v>
      </c>
      <c r="G134" s="23">
        <f aca="true" t="shared" si="5" ref="G134:G197">IF(B134&gt;0,100*F134/B134,".")</f>
        <v>-14.285714285714286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3</v>
      </c>
      <c r="C136" s="23">
        <v>0.1447178002894356</v>
      </c>
      <c r="D136" s="24">
        <v>3</v>
      </c>
      <c r="E136" s="23">
        <v>0.12853470437017994</v>
      </c>
      <c r="F136" s="25">
        <f t="shared" si="4"/>
        <v>0</v>
      </c>
      <c r="G136" s="23">
        <f t="shared" si="5"/>
        <v>0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1</v>
      </c>
      <c r="C138" s="23">
        <v>0.0482392667631452</v>
      </c>
      <c r="D138" s="24">
        <v>2</v>
      </c>
      <c r="E138" s="23">
        <v>0.0856898029134533</v>
      </c>
      <c r="F138" s="25">
        <f t="shared" si="4"/>
        <v>1</v>
      </c>
      <c r="G138" s="23">
        <f t="shared" si="5"/>
        <v>100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1</v>
      </c>
      <c r="C139" s="23">
        <v>0.0482392667631452</v>
      </c>
      <c r="D139" s="24">
        <v>0</v>
      </c>
      <c r="E139" s="23">
        <v>0</v>
      </c>
      <c r="F139" s="25">
        <f t="shared" si="4"/>
        <v>-1</v>
      </c>
      <c r="G139" s="23">
        <f t="shared" si="5"/>
        <v>-100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4"/>
        <v>0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4"/>
        <v>0</v>
      </c>
      <c r="G143" s="23" t="str">
        <f t="shared" si="5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4"/>
        <v>0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9</v>
      </c>
      <c r="C147" s="23">
        <v>0.4341534008683068</v>
      </c>
      <c r="D147" s="24">
        <v>14</v>
      </c>
      <c r="E147" s="23">
        <v>0.5998286203941731</v>
      </c>
      <c r="F147" s="25">
        <f t="shared" si="4"/>
        <v>5</v>
      </c>
      <c r="G147" s="23">
        <f t="shared" si="5"/>
        <v>55.55555555555556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1</v>
      </c>
      <c r="C148" s="23">
        <v>0.0482392667631452</v>
      </c>
      <c r="D148" s="24">
        <v>0</v>
      </c>
      <c r="E148" s="23">
        <v>0</v>
      </c>
      <c r="F148" s="25">
        <f t="shared" si="4"/>
        <v>-1</v>
      </c>
      <c r="G148" s="23">
        <f t="shared" si="5"/>
        <v>-100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0</v>
      </c>
      <c r="C149" s="23">
        <v>0</v>
      </c>
      <c r="D149" s="24">
        <v>1</v>
      </c>
      <c r="E149" s="23">
        <v>0.04284490145672665</v>
      </c>
      <c r="F149" s="25">
        <f t="shared" si="4"/>
        <v>1</v>
      </c>
      <c r="G149" s="23" t="str">
        <f t="shared" si="5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4"/>
        <v>0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2</v>
      </c>
      <c r="E151" s="23">
        <v>0.0856898029134533</v>
      </c>
      <c r="F151" s="25">
        <f t="shared" si="4"/>
        <v>2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8</v>
      </c>
      <c r="E152" s="23">
        <v>0.3427592116538132</v>
      </c>
      <c r="F152" s="25">
        <f t="shared" si="4"/>
        <v>8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2</v>
      </c>
      <c r="C153" s="23">
        <v>0.0964785335262904</v>
      </c>
      <c r="D153" s="24">
        <v>4</v>
      </c>
      <c r="E153" s="23">
        <v>0.1713796058269066</v>
      </c>
      <c r="F153" s="25">
        <f t="shared" si="4"/>
        <v>2</v>
      </c>
      <c r="G153" s="23">
        <f t="shared" si="5"/>
        <v>100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9</v>
      </c>
      <c r="C155" s="23">
        <v>0.4341534008683068</v>
      </c>
      <c r="D155" s="24">
        <v>5</v>
      </c>
      <c r="E155" s="23">
        <v>0.21422450728363324</v>
      </c>
      <c r="F155" s="25">
        <f t="shared" si="4"/>
        <v>-4</v>
      </c>
      <c r="G155" s="23">
        <f t="shared" si="5"/>
        <v>-44.44444444444444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1</v>
      </c>
      <c r="C156" s="23">
        <v>0.0482392667631452</v>
      </c>
      <c r="D156" s="24">
        <v>0</v>
      </c>
      <c r="E156" s="23">
        <v>0</v>
      </c>
      <c r="F156" s="25">
        <f t="shared" si="4"/>
        <v>-1</v>
      </c>
      <c r="G156" s="23">
        <f t="shared" si="5"/>
        <v>-100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2</v>
      </c>
      <c r="C157" s="23">
        <v>0.0964785335262904</v>
      </c>
      <c r="D157" s="24">
        <v>2</v>
      </c>
      <c r="E157" s="23">
        <v>0.0856898029134533</v>
      </c>
      <c r="F157" s="25">
        <f t="shared" si="4"/>
        <v>0</v>
      </c>
      <c r="G157" s="23">
        <f t="shared" si="5"/>
        <v>0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4</v>
      </c>
      <c r="C158" s="23">
        <v>0.1929570670525808</v>
      </c>
      <c r="D158" s="24">
        <v>0</v>
      </c>
      <c r="E158" s="23">
        <v>0</v>
      </c>
      <c r="F158" s="25">
        <f t="shared" si="4"/>
        <v>-4</v>
      </c>
      <c r="G158" s="23">
        <f t="shared" si="5"/>
        <v>-100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4"/>
        <v>0</v>
      </c>
      <c r="G159" s="23" t="str">
        <f t="shared" si="5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96</v>
      </c>
      <c r="C160" s="23">
        <v>4.630969609261939</v>
      </c>
      <c r="D160" s="24">
        <v>89</v>
      </c>
      <c r="E160" s="23">
        <v>3.8131962296486717</v>
      </c>
      <c r="F160" s="25">
        <f t="shared" si="4"/>
        <v>-7</v>
      </c>
      <c r="G160" s="23">
        <f t="shared" si="5"/>
        <v>-7.291666666666667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4"/>
        <v>0</v>
      </c>
      <c r="G161" s="23" t="str">
        <f t="shared" si="5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4"/>
        <v>0</v>
      </c>
      <c r="G163" s="23" t="str">
        <f t="shared" si="5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4"/>
        <v>0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13</v>
      </c>
      <c r="C165" s="23">
        <v>0.6271104679208876</v>
      </c>
      <c r="D165" s="24">
        <v>6</v>
      </c>
      <c r="E165" s="23">
        <v>0.2570694087403599</v>
      </c>
      <c r="F165" s="25">
        <f t="shared" si="4"/>
        <v>-7</v>
      </c>
      <c r="G165" s="23">
        <f t="shared" si="5"/>
        <v>-53.84615384615385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22</v>
      </c>
      <c r="C166" s="23">
        <v>1.0612638687891944</v>
      </c>
      <c r="D166" s="24">
        <v>17</v>
      </c>
      <c r="E166" s="23">
        <v>0.7283633247643531</v>
      </c>
      <c r="F166" s="25">
        <f t="shared" si="4"/>
        <v>-5</v>
      </c>
      <c r="G166" s="23">
        <f t="shared" si="5"/>
        <v>-22.727272727272727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2</v>
      </c>
      <c r="C167" s="23">
        <v>0.0964785335262904</v>
      </c>
      <c r="D167" s="24">
        <v>1</v>
      </c>
      <c r="E167" s="23">
        <v>0.04284490145672665</v>
      </c>
      <c r="F167" s="25">
        <f t="shared" si="4"/>
        <v>-1</v>
      </c>
      <c r="G167" s="23">
        <f t="shared" si="5"/>
        <v>-50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4"/>
        <v>0</v>
      </c>
      <c r="G168" s="23" t="str">
        <f t="shared" si="5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4"/>
        <v>0</v>
      </c>
      <c r="G170" s="23" t="str">
        <f t="shared" si="5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4"/>
        <v>0</v>
      </c>
      <c r="G172" s="23" t="str">
        <f t="shared" si="5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5</v>
      </c>
      <c r="C174" s="23">
        <v>0.241196333815726</v>
      </c>
      <c r="D174" s="24">
        <v>5</v>
      </c>
      <c r="E174" s="23">
        <v>0.21422450728363324</v>
      </c>
      <c r="F174" s="25">
        <f t="shared" si="4"/>
        <v>0</v>
      </c>
      <c r="G174" s="23">
        <f t="shared" si="5"/>
        <v>0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4"/>
        <v>0</v>
      </c>
      <c r="G175" s="23" t="str">
        <f t="shared" si="5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3</v>
      </c>
      <c r="C176" s="23">
        <v>0.1447178002894356</v>
      </c>
      <c r="D176" s="24">
        <v>5</v>
      </c>
      <c r="E176" s="23">
        <v>0.21422450728363324</v>
      </c>
      <c r="F176" s="25">
        <f t="shared" si="4"/>
        <v>2</v>
      </c>
      <c r="G176" s="23">
        <f t="shared" si="5"/>
        <v>66.66666666666667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0</v>
      </c>
      <c r="C178" s="23">
        <v>0</v>
      </c>
      <c r="D178" s="24">
        <v>0</v>
      </c>
      <c r="E178" s="23">
        <v>0</v>
      </c>
      <c r="F178" s="25">
        <f t="shared" si="4"/>
        <v>0</v>
      </c>
      <c r="G178" s="23" t="str">
        <f t="shared" si="5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4"/>
        <v>0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55</v>
      </c>
      <c r="E181" s="23">
        <v>2.3564695801199655</v>
      </c>
      <c r="F181" s="25">
        <f t="shared" si="4"/>
        <v>55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1</v>
      </c>
      <c r="C182" s="23">
        <v>0.0482392667631452</v>
      </c>
      <c r="D182" s="24">
        <v>0</v>
      </c>
      <c r="E182" s="23">
        <v>0</v>
      </c>
      <c r="F182" s="25">
        <f t="shared" si="4"/>
        <v>-1</v>
      </c>
      <c r="G182" s="23">
        <f t="shared" si="5"/>
        <v>-100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4"/>
        <v>0</v>
      </c>
      <c r="G185" s="23" t="str">
        <f t="shared" si="5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4"/>
        <v>0</v>
      </c>
      <c r="G186" s="23" t="str">
        <f t="shared" si="5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4"/>
        <v>0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0</v>
      </c>
      <c r="E188" s="23">
        <v>0</v>
      </c>
      <c r="F188" s="25">
        <f t="shared" si="4"/>
        <v>0</v>
      </c>
      <c r="G188" s="23" t="str">
        <f t="shared" si="5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1</v>
      </c>
      <c r="C191" s="23">
        <v>0.0482392667631452</v>
      </c>
      <c r="D191" s="24">
        <v>0</v>
      </c>
      <c r="E191" s="23">
        <v>0</v>
      </c>
      <c r="F191" s="25">
        <f t="shared" si="4"/>
        <v>-1</v>
      </c>
      <c r="G191" s="23">
        <f t="shared" si="5"/>
        <v>-100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6</v>
      </c>
      <c r="C198" s="23">
        <v>0.2894356005788712</v>
      </c>
      <c r="D198" s="24">
        <v>2</v>
      </c>
      <c r="E198" s="23">
        <v>0.0856898029134533</v>
      </c>
      <c r="F198" s="25">
        <f aca="true" t="shared" si="6" ref="F198:F235">D198-B198</f>
        <v>-4</v>
      </c>
      <c r="G198" s="23">
        <f aca="true" t="shared" si="7" ref="G198:G261">IF(B198&gt;0,100*F198/B198,".")</f>
        <v>-66.66666666666667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0</v>
      </c>
      <c r="C199" s="23">
        <v>0</v>
      </c>
      <c r="D199" s="24">
        <v>0</v>
      </c>
      <c r="E199" s="23">
        <v>0</v>
      </c>
      <c r="F199" s="25">
        <f t="shared" si="6"/>
        <v>0</v>
      </c>
      <c r="G199" s="23" t="str">
        <f t="shared" si="7"/>
        <v>.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0</v>
      </c>
      <c r="C200" s="23">
        <v>0</v>
      </c>
      <c r="D200" s="24">
        <v>0</v>
      </c>
      <c r="E200" s="23">
        <v>0</v>
      </c>
      <c r="F200" s="25">
        <f t="shared" si="6"/>
        <v>0</v>
      </c>
      <c r="G200" s="23" t="str">
        <f t="shared" si="7"/>
        <v>.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0</v>
      </c>
      <c r="C202" s="23">
        <v>0</v>
      </c>
      <c r="D202" s="24">
        <v>0</v>
      </c>
      <c r="E202" s="23">
        <v>0</v>
      </c>
      <c r="F202" s="25">
        <f t="shared" si="6"/>
        <v>0</v>
      </c>
      <c r="G202" s="23" t="str">
        <f t="shared" si="7"/>
        <v>.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0</v>
      </c>
      <c r="E206" s="23">
        <v>0</v>
      </c>
      <c r="F206" s="25">
        <f t="shared" si="6"/>
        <v>0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0</v>
      </c>
      <c r="E208" s="23">
        <v>0</v>
      </c>
      <c r="F208" s="25">
        <f t="shared" si="6"/>
        <v>0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2</v>
      </c>
      <c r="C211" s="23">
        <v>0.0964785335262904</v>
      </c>
      <c r="D211" s="24">
        <v>3</v>
      </c>
      <c r="E211" s="23">
        <v>0.12853470437017994</v>
      </c>
      <c r="F211" s="25">
        <f t="shared" si="6"/>
        <v>1</v>
      </c>
      <c r="G211" s="23">
        <f t="shared" si="7"/>
        <v>50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4</v>
      </c>
      <c r="C214" s="23">
        <v>0.1929570670525808</v>
      </c>
      <c r="D214" s="24">
        <v>2</v>
      </c>
      <c r="E214" s="23">
        <v>0.0856898029134533</v>
      </c>
      <c r="F214" s="25">
        <f t="shared" si="6"/>
        <v>-2</v>
      </c>
      <c r="G214" s="23">
        <f t="shared" si="7"/>
        <v>-50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0</v>
      </c>
      <c r="C215" s="23">
        <v>0</v>
      </c>
      <c r="D215" s="24">
        <v>0</v>
      </c>
      <c r="E215" s="23">
        <v>0</v>
      </c>
      <c r="F215" s="25">
        <f t="shared" si="6"/>
        <v>0</v>
      </c>
      <c r="G215" s="23" t="str">
        <f t="shared" si="7"/>
        <v>.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0</v>
      </c>
      <c r="C216" s="23">
        <v>0</v>
      </c>
      <c r="D216" s="24">
        <v>0</v>
      </c>
      <c r="E216" s="23">
        <v>0</v>
      </c>
      <c r="F216" s="25">
        <f t="shared" si="6"/>
        <v>0</v>
      </c>
      <c r="G216" s="23" t="str">
        <f t="shared" si="7"/>
        <v>.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0</v>
      </c>
      <c r="E217" s="23">
        <v>0</v>
      </c>
      <c r="F217" s="25">
        <f t="shared" si="6"/>
        <v>0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14</v>
      </c>
      <c r="E218" s="23">
        <v>0.5998286203941731</v>
      </c>
      <c r="F218" s="25">
        <f t="shared" si="6"/>
        <v>14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0</v>
      </c>
      <c r="C219" s="23">
        <v>0</v>
      </c>
      <c r="D219" s="24">
        <v>0</v>
      </c>
      <c r="E219" s="23">
        <v>0</v>
      </c>
      <c r="F219" s="25">
        <f t="shared" si="6"/>
        <v>0</v>
      </c>
      <c r="G219" s="23" t="str">
        <f t="shared" si="7"/>
        <v>.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0</v>
      </c>
      <c r="E220" s="23">
        <v>0</v>
      </c>
      <c r="F220" s="25">
        <f t="shared" si="6"/>
        <v>0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0</v>
      </c>
      <c r="C221" s="23">
        <v>0</v>
      </c>
      <c r="D221" s="24">
        <v>0</v>
      </c>
      <c r="E221" s="23">
        <v>0</v>
      </c>
      <c r="F221" s="25">
        <f t="shared" si="6"/>
        <v>0</v>
      </c>
      <c r="G221" s="23" t="str">
        <f t="shared" si="7"/>
        <v>.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0</v>
      </c>
      <c r="C222" s="23">
        <v>0</v>
      </c>
      <c r="D222" s="24">
        <v>0</v>
      </c>
      <c r="E222" s="23">
        <v>0</v>
      </c>
      <c r="F222" s="25">
        <f t="shared" si="6"/>
        <v>0</v>
      </c>
      <c r="G222" s="23" t="str">
        <f t="shared" si="7"/>
        <v>.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0</v>
      </c>
      <c r="C225" s="23">
        <v>0</v>
      </c>
      <c r="D225" s="24">
        <v>0</v>
      </c>
      <c r="E225" s="23">
        <v>0</v>
      </c>
      <c r="F225" s="25">
        <f t="shared" si="6"/>
        <v>0</v>
      </c>
      <c r="G225" s="23" t="str">
        <f t="shared" si="7"/>
        <v>.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0</v>
      </c>
      <c r="C226" s="23">
        <v>0</v>
      </c>
      <c r="D226" s="24">
        <v>0</v>
      </c>
      <c r="E226" s="23">
        <v>0</v>
      </c>
      <c r="F226" s="25">
        <f t="shared" si="6"/>
        <v>0</v>
      </c>
      <c r="G226" s="23" t="str">
        <f t="shared" si="7"/>
        <v>.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0</v>
      </c>
      <c r="C227" s="23">
        <v>0</v>
      </c>
      <c r="D227" s="24">
        <v>0</v>
      </c>
      <c r="E227" s="23">
        <v>0</v>
      </c>
      <c r="F227" s="25">
        <f t="shared" si="6"/>
        <v>0</v>
      </c>
      <c r="G227" s="23" t="str">
        <f t="shared" si="7"/>
        <v>.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1</v>
      </c>
      <c r="C228" s="23">
        <v>0.0482392667631452</v>
      </c>
      <c r="D228" s="24">
        <v>8</v>
      </c>
      <c r="E228" s="23">
        <v>0.3427592116538132</v>
      </c>
      <c r="F228" s="25">
        <f t="shared" si="6"/>
        <v>7</v>
      </c>
      <c r="G228" s="23">
        <f t="shared" si="7"/>
        <v>700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15</v>
      </c>
      <c r="C229" s="23">
        <v>0.723589001447178</v>
      </c>
      <c r="D229" s="24">
        <v>1</v>
      </c>
      <c r="E229" s="23">
        <v>0.04284490145672665</v>
      </c>
      <c r="F229" s="25">
        <f t="shared" si="6"/>
        <v>-14</v>
      </c>
      <c r="G229" s="23">
        <f t="shared" si="7"/>
        <v>-93.33333333333333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0</v>
      </c>
      <c r="C230" s="23">
        <v>0</v>
      </c>
      <c r="D230" s="24">
        <v>0</v>
      </c>
      <c r="E230" s="23">
        <v>0</v>
      </c>
      <c r="F230" s="25">
        <f t="shared" si="6"/>
        <v>0</v>
      </c>
      <c r="G230" s="23" t="str">
        <f t="shared" si="7"/>
        <v>.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0</v>
      </c>
      <c r="E231" s="23">
        <v>0</v>
      </c>
      <c r="F231" s="25">
        <f t="shared" si="6"/>
        <v>0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1</v>
      </c>
      <c r="C232" s="23">
        <v>0.0482392667631452</v>
      </c>
      <c r="D232" s="24">
        <v>0</v>
      </c>
      <c r="E232" s="23">
        <v>0</v>
      </c>
      <c r="F232" s="25">
        <f t="shared" si="6"/>
        <v>-1</v>
      </c>
      <c r="G232" s="23">
        <f t="shared" si="7"/>
        <v>-100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0</v>
      </c>
      <c r="C233" s="23">
        <v>0</v>
      </c>
      <c r="D233" s="24">
        <v>1</v>
      </c>
      <c r="E233" s="23">
        <v>0.04284490145672665</v>
      </c>
      <c r="F233" s="25">
        <f t="shared" si="6"/>
        <v>1</v>
      </c>
      <c r="G233" s="23" t="str">
        <f t="shared" si="7"/>
        <v>.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1</v>
      </c>
      <c r="C235" s="23">
        <v>0.0482392667631452</v>
      </c>
      <c r="D235" s="24">
        <v>1</v>
      </c>
      <c r="E235" s="23">
        <v>0.04284490145672665</v>
      </c>
      <c r="F235" s="25">
        <f t="shared" si="6"/>
        <v>0</v>
      </c>
      <c r="G235" s="23">
        <f t="shared" si="7"/>
        <v>0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387</v>
      </c>
      <c r="C237" s="33">
        <v>18.66859623733719</v>
      </c>
      <c r="D237" s="34">
        <v>570</v>
      </c>
      <c r="E237" s="33">
        <v>24.42159383033419</v>
      </c>
      <c r="F237" s="35">
        <f>D237-B237</f>
        <v>183</v>
      </c>
      <c r="G237" s="33">
        <f>IF(B237&gt;0,100*F237/B237,".")</f>
        <v>47.286821705426355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2073</v>
      </c>
      <c r="C238" s="33">
        <v>100</v>
      </c>
      <c r="D238" s="34">
        <v>2334</v>
      </c>
      <c r="E238" s="33">
        <v>100</v>
      </c>
      <c r="F238" s="35">
        <f>D238-B238</f>
        <v>261</v>
      </c>
      <c r="G238" s="33">
        <f>IF(B238&gt;0,100*F238/B238,".")</f>
        <v>12.590448625180898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103"/>
  <sheetViews>
    <sheetView zoomScaleSheetLayoutView="100" workbookViewId="0" topLeftCell="A205">
      <selection activeCell="A235" sqref="A235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240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7</v>
      </c>
      <c r="C8" s="23">
        <v>0.23302263648468707</v>
      </c>
      <c r="D8" s="24">
        <v>4</v>
      </c>
      <c r="E8" s="23">
        <v>0.12236157846436219</v>
      </c>
      <c r="F8" s="25">
        <f t="shared" si="0"/>
        <v>-3</v>
      </c>
      <c r="G8" s="23">
        <f t="shared" si="1"/>
        <v>-42.857142857142854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0</v>
      </c>
      <c r="C16" s="23">
        <v>0</v>
      </c>
      <c r="D16" s="24">
        <v>0</v>
      </c>
      <c r="E16" s="23">
        <v>0</v>
      </c>
      <c r="F16" s="25">
        <f t="shared" si="0"/>
        <v>0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84</v>
      </c>
      <c r="C17" s="23">
        <v>2.796271637816245</v>
      </c>
      <c r="D17" s="24">
        <v>93</v>
      </c>
      <c r="E17" s="23">
        <v>2.8449066992964207</v>
      </c>
      <c r="F17" s="25">
        <f t="shared" si="0"/>
        <v>9</v>
      </c>
      <c r="G17" s="23">
        <f t="shared" si="1"/>
        <v>10.714285714285714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20</v>
      </c>
      <c r="C18" s="23">
        <v>0.6657789613848203</v>
      </c>
      <c r="D18" s="24">
        <v>27</v>
      </c>
      <c r="E18" s="23">
        <v>0.8259406546344448</v>
      </c>
      <c r="F18" s="25">
        <f t="shared" si="0"/>
        <v>7</v>
      </c>
      <c r="G18" s="23">
        <f t="shared" si="1"/>
        <v>35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3</v>
      </c>
      <c r="C19" s="23">
        <v>0.09986684420772303</v>
      </c>
      <c r="D19" s="24">
        <v>5</v>
      </c>
      <c r="E19" s="23">
        <v>0.15295197308045275</v>
      </c>
      <c r="F19" s="25">
        <f t="shared" si="0"/>
        <v>2</v>
      </c>
      <c r="G19" s="23">
        <f t="shared" si="1"/>
        <v>66.66666666666667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1</v>
      </c>
      <c r="C24" s="23">
        <v>0.033288948069241014</v>
      </c>
      <c r="D24" s="24">
        <v>2</v>
      </c>
      <c r="E24" s="23">
        <v>0.06118078923218109</v>
      </c>
      <c r="F24" s="25">
        <f t="shared" si="0"/>
        <v>1</v>
      </c>
      <c r="G24" s="23">
        <f t="shared" si="1"/>
        <v>100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3</v>
      </c>
      <c r="C29" s="23">
        <v>0.09986684420772303</v>
      </c>
      <c r="D29" s="24">
        <v>4</v>
      </c>
      <c r="E29" s="23">
        <v>0.12236157846436219</v>
      </c>
      <c r="F29" s="25">
        <f t="shared" si="0"/>
        <v>1</v>
      </c>
      <c r="G29" s="23">
        <f t="shared" si="1"/>
        <v>33.333333333333336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65</v>
      </c>
      <c r="C33" s="23">
        <v>2.1637816245006656</v>
      </c>
      <c r="D33" s="24">
        <v>74</v>
      </c>
      <c r="E33" s="23">
        <v>2.2636892015907004</v>
      </c>
      <c r="F33" s="25">
        <f t="shared" si="0"/>
        <v>9</v>
      </c>
      <c r="G33" s="23">
        <f t="shared" si="1"/>
        <v>13.846153846153847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4</v>
      </c>
      <c r="C34" s="23">
        <v>0.13315579227696406</v>
      </c>
      <c r="D34" s="24">
        <v>0</v>
      </c>
      <c r="E34" s="23">
        <v>0</v>
      </c>
      <c r="F34" s="25">
        <f t="shared" si="0"/>
        <v>-4</v>
      </c>
      <c r="G34" s="23">
        <f t="shared" si="1"/>
        <v>-100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6</v>
      </c>
      <c r="C35" s="23">
        <v>0.19973368841544606</v>
      </c>
      <c r="D35" s="24">
        <v>5</v>
      </c>
      <c r="E35" s="23">
        <v>0.15295197308045275</v>
      </c>
      <c r="F35" s="25">
        <f t="shared" si="0"/>
        <v>-1</v>
      </c>
      <c r="G35" s="23">
        <f t="shared" si="1"/>
        <v>-16.666666666666668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35</v>
      </c>
      <c r="C36" s="23">
        <v>1.1651131824234353</v>
      </c>
      <c r="D36" s="24">
        <v>27</v>
      </c>
      <c r="E36" s="23">
        <v>0.8259406546344448</v>
      </c>
      <c r="F36" s="25">
        <f t="shared" si="0"/>
        <v>-8</v>
      </c>
      <c r="G36" s="23">
        <f t="shared" si="1"/>
        <v>-22.857142857142858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1</v>
      </c>
      <c r="C38" s="23">
        <v>0.033288948069241014</v>
      </c>
      <c r="D38" s="24">
        <v>0</v>
      </c>
      <c r="E38" s="23">
        <v>0</v>
      </c>
      <c r="F38" s="25">
        <f t="shared" si="0"/>
        <v>-1</v>
      </c>
      <c r="G38" s="23">
        <f t="shared" si="1"/>
        <v>-100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20</v>
      </c>
      <c r="C40" s="23">
        <v>0.6657789613848203</v>
      </c>
      <c r="D40" s="24">
        <v>6</v>
      </c>
      <c r="E40" s="23">
        <v>0.18354236769654328</v>
      </c>
      <c r="F40" s="25">
        <f t="shared" si="0"/>
        <v>-14</v>
      </c>
      <c r="G40" s="23">
        <f t="shared" si="1"/>
        <v>-70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2</v>
      </c>
      <c r="E42" s="23">
        <v>0.06118078923218109</v>
      </c>
      <c r="F42" s="25">
        <f t="shared" si="0"/>
        <v>2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5</v>
      </c>
      <c r="C43" s="23">
        <v>0.16644474034620507</v>
      </c>
      <c r="D43" s="24">
        <v>7</v>
      </c>
      <c r="E43" s="23">
        <v>0.21413276231263384</v>
      </c>
      <c r="F43" s="25">
        <f t="shared" si="0"/>
        <v>2</v>
      </c>
      <c r="G43" s="23">
        <f t="shared" si="1"/>
        <v>40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0"/>
        <v>0</v>
      </c>
      <c r="G47" s="23" t="str">
        <f t="shared" si="1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0"/>
        <v>0</v>
      </c>
      <c r="G51" s="23" t="str">
        <f t="shared" si="1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0</v>
      </c>
      <c r="E58" s="23">
        <v>0</v>
      </c>
      <c r="F58" s="25">
        <f t="shared" si="0"/>
        <v>0</v>
      </c>
      <c r="G58" s="23" t="str">
        <f t="shared" si="1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10</v>
      </c>
      <c r="C60" s="23">
        <v>0.33288948069241014</v>
      </c>
      <c r="D60" s="24">
        <v>9</v>
      </c>
      <c r="E60" s="23">
        <v>0.2753135515448149</v>
      </c>
      <c r="F60" s="25">
        <f t="shared" si="0"/>
        <v>-1</v>
      </c>
      <c r="G60" s="23">
        <f t="shared" si="1"/>
        <v>-10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10</v>
      </c>
      <c r="C62" s="23">
        <v>0.33288948069241014</v>
      </c>
      <c r="D62" s="24">
        <v>16</v>
      </c>
      <c r="E62" s="23">
        <v>0.48944631385744874</v>
      </c>
      <c r="F62" s="25">
        <f t="shared" si="0"/>
        <v>6</v>
      </c>
      <c r="G62" s="23">
        <f t="shared" si="1"/>
        <v>60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3</v>
      </c>
      <c r="E66" s="23">
        <v>0.09177118384827164</v>
      </c>
      <c r="F66" s="25">
        <f t="shared" si="0"/>
        <v>3</v>
      </c>
      <c r="G66" s="23" t="str">
        <f t="shared" si="1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1</v>
      </c>
      <c r="C67" s="23">
        <v>0.033288948069241014</v>
      </c>
      <c r="D67" s="24">
        <v>0</v>
      </c>
      <c r="E67" s="23">
        <v>0</v>
      </c>
      <c r="F67" s="25">
        <f t="shared" si="0"/>
        <v>-1</v>
      </c>
      <c r="G67" s="23">
        <f t="shared" si="1"/>
        <v>-100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3</v>
      </c>
      <c r="C69" s="23">
        <v>0.09986684420772303</v>
      </c>
      <c r="D69" s="24">
        <v>4</v>
      </c>
      <c r="E69" s="23">
        <v>0.12236157846436219</v>
      </c>
      <c r="F69" s="25">
        <f t="shared" si="0"/>
        <v>1</v>
      </c>
      <c r="G69" s="23">
        <f t="shared" si="1"/>
        <v>33.333333333333336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2" ref="F70:F133">D70-B70</f>
        <v>0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2</v>
      </c>
      <c r="E72" s="23">
        <v>0.06118078923218109</v>
      </c>
      <c r="F72" s="25">
        <f t="shared" si="2"/>
        <v>2</v>
      </c>
      <c r="G72" s="23" t="str">
        <f t="shared" si="3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2"/>
        <v>0</v>
      </c>
      <c r="G74" s="23" t="str">
        <f t="shared" si="3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0</v>
      </c>
      <c r="E75" s="23">
        <v>0</v>
      </c>
      <c r="F75" s="25">
        <f t="shared" si="2"/>
        <v>0</v>
      </c>
      <c r="G75" s="23" t="str">
        <f t="shared" si="3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15</v>
      </c>
      <c r="E77" s="23">
        <v>0.4588559192413582</v>
      </c>
      <c r="F77" s="25">
        <f t="shared" si="2"/>
        <v>15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0</v>
      </c>
      <c r="C79" s="23">
        <v>0</v>
      </c>
      <c r="D79" s="24">
        <v>1</v>
      </c>
      <c r="E79" s="23">
        <v>0.030590394616090547</v>
      </c>
      <c r="F79" s="25">
        <f t="shared" si="2"/>
        <v>1</v>
      </c>
      <c r="G79" s="23" t="str">
        <f t="shared" si="3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3</v>
      </c>
      <c r="C82" s="23">
        <v>0.09986684420772303</v>
      </c>
      <c r="D82" s="24">
        <v>4</v>
      </c>
      <c r="E82" s="23">
        <v>0.12236157846436219</v>
      </c>
      <c r="F82" s="25">
        <f t="shared" si="2"/>
        <v>1</v>
      </c>
      <c r="G82" s="23">
        <f t="shared" si="3"/>
        <v>33.333333333333336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4</v>
      </c>
      <c r="C83" s="23">
        <v>0.13315579227696406</v>
      </c>
      <c r="D83" s="24">
        <v>6</v>
      </c>
      <c r="E83" s="23">
        <v>0.18354236769654328</v>
      </c>
      <c r="F83" s="25">
        <f t="shared" si="2"/>
        <v>2</v>
      </c>
      <c r="G83" s="23">
        <f t="shared" si="3"/>
        <v>50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1</v>
      </c>
      <c r="C85" s="23">
        <v>0.033288948069241014</v>
      </c>
      <c r="D85" s="24">
        <v>1</v>
      </c>
      <c r="E85" s="23">
        <v>0.030590394616090547</v>
      </c>
      <c r="F85" s="25">
        <f t="shared" si="2"/>
        <v>0</v>
      </c>
      <c r="G85" s="23">
        <f t="shared" si="3"/>
        <v>0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1</v>
      </c>
      <c r="C86" s="23">
        <v>0.033288948069241014</v>
      </c>
      <c r="D86" s="24">
        <v>0</v>
      </c>
      <c r="E86" s="23">
        <v>0</v>
      </c>
      <c r="F86" s="25">
        <f t="shared" si="2"/>
        <v>-1</v>
      </c>
      <c r="G86" s="23">
        <f t="shared" si="3"/>
        <v>-100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2"/>
        <v>0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11</v>
      </c>
      <c r="C88" s="23">
        <v>0.36617842876165113</v>
      </c>
      <c r="D88" s="24">
        <v>13</v>
      </c>
      <c r="E88" s="23">
        <v>0.3976751300091771</v>
      </c>
      <c r="F88" s="25">
        <f t="shared" si="2"/>
        <v>2</v>
      </c>
      <c r="G88" s="23">
        <f t="shared" si="3"/>
        <v>18.181818181818183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2"/>
        <v>0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44</v>
      </c>
      <c r="E92" s="23">
        <v>1.345977363107984</v>
      </c>
      <c r="F92" s="25">
        <f t="shared" si="2"/>
        <v>44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13</v>
      </c>
      <c r="E93" s="23">
        <v>0.3976751300091771</v>
      </c>
      <c r="F93" s="25">
        <f t="shared" si="2"/>
        <v>13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2</v>
      </c>
      <c r="E94" s="23">
        <v>0.06118078923218109</v>
      </c>
      <c r="F94" s="25">
        <f t="shared" si="2"/>
        <v>2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2"/>
        <v>0</v>
      </c>
      <c r="G95" s="23" t="str">
        <f t="shared" si="3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12</v>
      </c>
      <c r="C98" s="23">
        <v>0.3994673768308921</v>
      </c>
      <c r="D98" s="24">
        <v>15</v>
      </c>
      <c r="E98" s="23">
        <v>0.4588559192413582</v>
      </c>
      <c r="F98" s="25">
        <f t="shared" si="2"/>
        <v>3</v>
      </c>
      <c r="G98" s="23">
        <f t="shared" si="3"/>
        <v>25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2"/>
        <v>0</v>
      </c>
      <c r="G103" s="23" t="str">
        <f t="shared" si="3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2"/>
        <v>0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2"/>
        <v>0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1</v>
      </c>
      <c r="E112" s="23">
        <v>0.030590394616090547</v>
      </c>
      <c r="F112" s="25">
        <f t="shared" si="2"/>
        <v>1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10</v>
      </c>
      <c r="E114" s="23">
        <v>0.3059039461609055</v>
      </c>
      <c r="F114" s="25">
        <f t="shared" si="2"/>
        <v>10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3</v>
      </c>
      <c r="C124" s="23">
        <v>0.09986684420772303</v>
      </c>
      <c r="D124" s="24">
        <v>8</v>
      </c>
      <c r="E124" s="23">
        <v>0.24472315692872437</v>
      </c>
      <c r="F124" s="25">
        <f t="shared" si="2"/>
        <v>5</v>
      </c>
      <c r="G124" s="23">
        <f t="shared" si="3"/>
        <v>166.66666666666666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8</v>
      </c>
      <c r="C126" s="23">
        <v>0.2663115845539281</v>
      </c>
      <c r="D126" s="24">
        <v>11</v>
      </c>
      <c r="E126" s="23">
        <v>0.336494340776996</v>
      </c>
      <c r="F126" s="25">
        <f t="shared" si="2"/>
        <v>3</v>
      </c>
      <c r="G126" s="23">
        <f t="shared" si="3"/>
        <v>37.5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2"/>
        <v>0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6</v>
      </c>
      <c r="C128" s="23">
        <v>0.19973368841544606</v>
      </c>
      <c r="D128" s="24">
        <v>8</v>
      </c>
      <c r="E128" s="23">
        <v>0.24472315692872437</v>
      </c>
      <c r="F128" s="25">
        <f t="shared" si="2"/>
        <v>2</v>
      </c>
      <c r="G128" s="23">
        <f t="shared" si="3"/>
        <v>33.333333333333336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2"/>
        <v>0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1</v>
      </c>
      <c r="C134" s="23">
        <v>0.033288948069241014</v>
      </c>
      <c r="D134" s="24">
        <v>0</v>
      </c>
      <c r="E134" s="23">
        <v>0</v>
      </c>
      <c r="F134" s="25">
        <f aca="true" t="shared" si="4" ref="F134:F197">D134-B134</f>
        <v>-1</v>
      </c>
      <c r="G134" s="23">
        <f aca="true" t="shared" si="5" ref="G134:G197">IF(B134&gt;0,100*F134/B134,".")</f>
        <v>-100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2</v>
      </c>
      <c r="C136" s="23">
        <v>0.06657789613848203</v>
      </c>
      <c r="D136" s="24">
        <v>0</v>
      </c>
      <c r="E136" s="23">
        <v>0</v>
      </c>
      <c r="F136" s="25">
        <f t="shared" si="4"/>
        <v>-2</v>
      </c>
      <c r="G136" s="23">
        <f t="shared" si="5"/>
        <v>-100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1</v>
      </c>
      <c r="C138" s="23">
        <v>0.033288948069241014</v>
      </c>
      <c r="D138" s="24">
        <v>1</v>
      </c>
      <c r="E138" s="23">
        <v>0.030590394616090547</v>
      </c>
      <c r="F138" s="25">
        <f t="shared" si="4"/>
        <v>0</v>
      </c>
      <c r="G138" s="23">
        <f t="shared" si="5"/>
        <v>0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4</v>
      </c>
      <c r="C139" s="23">
        <v>0.13315579227696406</v>
      </c>
      <c r="D139" s="24">
        <v>3</v>
      </c>
      <c r="E139" s="23">
        <v>0.09177118384827164</v>
      </c>
      <c r="F139" s="25">
        <f t="shared" si="4"/>
        <v>-1</v>
      </c>
      <c r="G139" s="23">
        <f t="shared" si="5"/>
        <v>-25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8</v>
      </c>
      <c r="E140" s="23">
        <v>0.24472315692872437</v>
      </c>
      <c r="F140" s="25">
        <f t="shared" si="4"/>
        <v>8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4"/>
        <v>0</v>
      </c>
      <c r="G143" s="23" t="str">
        <f t="shared" si="5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3</v>
      </c>
      <c r="E145" s="23">
        <v>0.09177118384827164</v>
      </c>
      <c r="F145" s="25">
        <f t="shared" si="4"/>
        <v>3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18</v>
      </c>
      <c r="C147" s="23">
        <v>0.5992010652463382</v>
      </c>
      <c r="D147" s="24">
        <v>13</v>
      </c>
      <c r="E147" s="23">
        <v>0.3976751300091771</v>
      </c>
      <c r="F147" s="25">
        <f t="shared" si="4"/>
        <v>-5</v>
      </c>
      <c r="G147" s="23">
        <f t="shared" si="5"/>
        <v>-27.77777777777778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0</v>
      </c>
      <c r="C148" s="23">
        <v>0</v>
      </c>
      <c r="D148" s="24">
        <v>0</v>
      </c>
      <c r="E148" s="23">
        <v>0</v>
      </c>
      <c r="F148" s="25">
        <f t="shared" si="4"/>
        <v>0</v>
      </c>
      <c r="G148" s="23" t="str">
        <f t="shared" si="5"/>
        <v>.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2</v>
      </c>
      <c r="C149" s="23">
        <v>0.06657789613848203</v>
      </c>
      <c r="D149" s="24">
        <v>1</v>
      </c>
      <c r="E149" s="23">
        <v>0.030590394616090547</v>
      </c>
      <c r="F149" s="25">
        <f t="shared" si="4"/>
        <v>-1</v>
      </c>
      <c r="G149" s="23">
        <f t="shared" si="5"/>
        <v>-50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4"/>
        <v>0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2</v>
      </c>
      <c r="E151" s="23">
        <v>0.06118078923218109</v>
      </c>
      <c r="F151" s="25">
        <f t="shared" si="4"/>
        <v>2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26</v>
      </c>
      <c r="E152" s="23">
        <v>0.7953502600183542</v>
      </c>
      <c r="F152" s="25">
        <f t="shared" si="4"/>
        <v>26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3</v>
      </c>
      <c r="C153" s="23">
        <v>0.09986684420772303</v>
      </c>
      <c r="D153" s="24">
        <v>3</v>
      </c>
      <c r="E153" s="23">
        <v>0.09177118384827164</v>
      </c>
      <c r="F153" s="25">
        <f t="shared" si="4"/>
        <v>0</v>
      </c>
      <c r="G153" s="23">
        <f t="shared" si="5"/>
        <v>0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6</v>
      </c>
      <c r="C155" s="23">
        <v>0.19973368841544606</v>
      </c>
      <c r="D155" s="24">
        <v>4</v>
      </c>
      <c r="E155" s="23">
        <v>0.12236157846436219</v>
      </c>
      <c r="F155" s="25">
        <f t="shared" si="4"/>
        <v>-2</v>
      </c>
      <c r="G155" s="23">
        <f t="shared" si="5"/>
        <v>-33.333333333333336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1</v>
      </c>
      <c r="C156" s="23">
        <v>0.033288948069241014</v>
      </c>
      <c r="D156" s="24">
        <v>2</v>
      </c>
      <c r="E156" s="23">
        <v>0.06118078923218109</v>
      </c>
      <c r="F156" s="25">
        <f t="shared" si="4"/>
        <v>1</v>
      </c>
      <c r="G156" s="23">
        <f t="shared" si="5"/>
        <v>100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1</v>
      </c>
      <c r="E157" s="23">
        <v>0.030590394616090547</v>
      </c>
      <c r="F157" s="25">
        <f t="shared" si="4"/>
        <v>1</v>
      </c>
      <c r="G157" s="23" t="str">
        <f t="shared" si="5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4</v>
      </c>
      <c r="C158" s="23">
        <v>0.13315579227696406</v>
      </c>
      <c r="D158" s="24">
        <v>0</v>
      </c>
      <c r="E158" s="23">
        <v>0</v>
      </c>
      <c r="F158" s="25">
        <f t="shared" si="4"/>
        <v>-4</v>
      </c>
      <c r="G158" s="23">
        <f t="shared" si="5"/>
        <v>-100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4"/>
        <v>0</v>
      </c>
      <c r="G159" s="23" t="str">
        <f t="shared" si="5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104</v>
      </c>
      <c r="C160" s="23">
        <v>3.4620505992010653</v>
      </c>
      <c r="D160" s="24">
        <v>113</v>
      </c>
      <c r="E160" s="23">
        <v>3.456714591618232</v>
      </c>
      <c r="F160" s="25">
        <f t="shared" si="4"/>
        <v>9</v>
      </c>
      <c r="G160" s="23">
        <f t="shared" si="5"/>
        <v>8.653846153846153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4"/>
        <v>0</v>
      </c>
      <c r="G161" s="23" t="str">
        <f t="shared" si="5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4"/>
        <v>0</v>
      </c>
      <c r="G163" s="23" t="str">
        <f t="shared" si="5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4"/>
        <v>0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14</v>
      </c>
      <c r="C165" s="23">
        <v>0.46604527296937415</v>
      </c>
      <c r="D165" s="24">
        <v>17</v>
      </c>
      <c r="E165" s="23">
        <v>0.5200367084735393</v>
      </c>
      <c r="F165" s="25">
        <f t="shared" si="4"/>
        <v>3</v>
      </c>
      <c r="G165" s="23">
        <f t="shared" si="5"/>
        <v>21.428571428571427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23</v>
      </c>
      <c r="C166" s="23">
        <v>0.7656458055925432</v>
      </c>
      <c r="D166" s="24">
        <v>35</v>
      </c>
      <c r="E166" s="23">
        <v>1.0706638115631693</v>
      </c>
      <c r="F166" s="25">
        <f t="shared" si="4"/>
        <v>12</v>
      </c>
      <c r="G166" s="23">
        <f t="shared" si="5"/>
        <v>52.17391304347826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2</v>
      </c>
      <c r="C167" s="23">
        <v>0.06657789613848203</v>
      </c>
      <c r="D167" s="24">
        <v>3</v>
      </c>
      <c r="E167" s="23">
        <v>0.09177118384827164</v>
      </c>
      <c r="F167" s="25">
        <f t="shared" si="4"/>
        <v>1</v>
      </c>
      <c r="G167" s="23">
        <f t="shared" si="5"/>
        <v>50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1</v>
      </c>
      <c r="C168" s="23">
        <v>0.033288948069241014</v>
      </c>
      <c r="D168" s="24">
        <v>3</v>
      </c>
      <c r="E168" s="23">
        <v>0.09177118384827164</v>
      </c>
      <c r="F168" s="25">
        <f t="shared" si="4"/>
        <v>2</v>
      </c>
      <c r="G168" s="23">
        <f t="shared" si="5"/>
        <v>200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1</v>
      </c>
      <c r="E170" s="23">
        <v>0.030590394616090547</v>
      </c>
      <c r="F170" s="25">
        <f t="shared" si="4"/>
        <v>1</v>
      </c>
      <c r="G170" s="23" t="str">
        <f t="shared" si="5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4"/>
        <v>0</v>
      </c>
      <c r="G172" s="23" t="str">
        <f t="shared" si="5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4</v>
      </c>
      <c r="C174" s="23">
        <v>0.13315579227696406</v>
      </c>
      <c r="D174" s="24">
        <v>7</v>
      </c>
      <c r="E174" s="23">
        <v>0.21413276231263384</v>
      </c>
      <c r="F174" s="25">
        <f t="shared" si="4"/>
        <v>3</v>
      </c>
      <c r="G174" s="23">
        <f t="shared" si="5"/>
        <v>75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4"/>
        <v>0</v>
      </c>
      <c r="G175" s="23" t="str">
        <f t="shared" si="5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2</v>
      </c>
      <c r="C176" s="23">
        <v>0.06657789613848203</v>
      </c>
      <c r="D176" s="24">
        <v>2</v>
      </c>
      <c r="E176" s="23">
        <v>0.06118078923218109</v>
      </c>
      <c r="F176" s="25">
        <f t="shared" si="4"/>
        <v>0</v>
      </c>
      <c r="G176" s="23">
        <f t="shared" si="5"/>
        <v>0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0</v>
      </c>
      <c r="C178" s="23">
        <v>0</v>
      </c>
      <c r="D178" s="24">
        <v>1</v>
      </c>
      <c r="E178" s="23">
        <v>0.030590394616090547</v>
      </c>
      <c r="F178" s="25">
        <f t="shared" si="4"/>
        <v>1</v>
      </c>
      <c r="G178" s="23" t="str">
        <f t="shared" si="5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1</v>
      </c>
      <c r="E180" s="23">
        <v>0.030590394616090547</v>
      </c>
      <c r="F180" s="25">
        <f t="shared" si="4"/>
        <v>1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69</v>
      </c>
      <c r="E181" s="23">
        <v>2.110737228510248</v>
      </c>
      <c r="F181" s="25">
        <f t="shared" si="4"/>
        <v>69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3</v>
      </c>
      <c r="C182" s="23">
        <v>0.09986684420772303</v>
      </c>
      <c r="D182" s="24">
        <v>4</v>
      </c>
      <c r="E182" s="23">
        <v>0.12236157846436219</v>
      </c>
      <c r="F182" s="25">
        <f t="shared" si="4"/>
        <v>1</v>
      </c>
      <c r="G182" s="23">
        <f t="shared" si="5"/>
        <v>33.333333333333336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1</v>
      </c>
      <c r="E185" s="23">
        <v>0.030590394616090547</v>
      </c>
      <c r="F185" s="25">
        <f t="shared" si="4"/>
        <v>1</v>
      </c>
      <c r="G185" s="23" t="str">
        <f t="shared" si="5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4"/>
        <v>0</v>
      </c>
      <c r="G186" s="23" t="str">
        <f t="shared" si="5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4"/>
        <v>0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6</v>
      </c>
      <c r="C188" s="23">
        <v>0.19973368841544606</v>
      </c>
      <c r="D188" s="24">
        <v>4</v>
      </c>
      <c r="E188" s="23">
        <v>0.12236157846436219</v>
      </c>
      <c r="F188" s="25">
        <f t="shared" si="4"/>
        <v>-2</v>
      </c>
      <c r="G188" s="23">
        <f t="shared" si="5"/>
        <v>-33.333333333333336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3</v>
      </c>
      <c r="C191" s="23">
        <v>0.09986684420772303</v>
      </c>
      <c r="D191" s="24">
        <v>3</v>
      </c>
      <c r="E191" s="23">
        <v>0.09177118384827164</v>
      </c>
      <c r="F191" s="25">
        <f t="shared" si="4"/>
        <v>0</v>
      </c>
      <c r="G191" s="23">
        <f t="shared" si="5"/>
        <v>0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14</v>
      </c>
      <c r="C198" s="23">
        <v>0.46604527296937415</v>
      </c>
      <c r="D198" s="24">
        <v>8</v>
      </c>
      <c r="E198" s="23">
        <v>0.24472315692872437</v>
      </c>
      <c r="F198" s="25">
        <f aca="true" t="shared" si="6" ref="F198:F235">D198-B198</f>
        <v>-6</v>
      </c>
      <c r="G198" s="23">
        <f aca="true" t="shared" si="7" ref="G198:G261">IF(B198&gt;0,100*F198/B198,".")</f>
        <v>-42.857142857142854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0</v>
      </c>
      <c r="C199" s="23">
        <v>0</v>
      </c>
      <c r="D199" s="24">
        <v>0</v>
      </c>
      <c r="E199" s="23">
        <v>0</v>
      </c>
      <c r="F199" s="25">
        <f t="shared" si="6"/>
        <v>0</v>
      </c>
      <c r="G199" s="23" t="str">
        <f t="shared" si="7"/>
        <v>.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0</v>
      </c>
      <c r="C200" s="23">
        <v>0</v>
      </c>
      <c r="D200" s="24">
        <v>0</v>
      </c>
      <c r="E200" s="23">
        <v>0</v>
      </c>
      <c r="F200" s="25">
        <f t="shared" si="6"/>
        <v>0</v>
      </c>
      <c r="G200" s="23" t="str">
        <f t="shared" si="7"/>
        <v>.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0</v>
      </c>
      <c r="C202" s="23">
        <v>0</v>
      </c>
      <c r="D202" s="24">
        <v>0</v>
      </c>
      <c r="E202" s="23">
        <v>0</v>
      </c>
      <c r="F202" s="25">
        <f t="shared" si="6"/>
        <v>0</v>
      </c>
      <c r="G202" s="23" t="str">
        <f t="shared" si="7"/>
        <v>.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1</v>
      </c>
      <c r="E206" s="23">
        <v>0.030590394616090547</v>
      </c>
      <c r="F206" s="25">
        <f t="shared" si="6"/>
        <v>1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2</v>
      </c>
      <c r="E208" s="23">
        <v>0.06118078923218109</v>
      </c>
      <c r="F208" s="25">
        <f t="shared" si="6"/>
        <v>2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0</v>
      </c>
      <c r="E211" s="23">
        <v>0</v>
      </c>
      <c r="F211" s="25">
        <f t="shared" si="6"/>
        <v>0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11</v>
      </c>
      <c r="C214" s="23">
        <v>0.36617842876165113</v>
      </c>
      <c r="D214" s="24">
        <v>11</v>
      </c>
      <c r="E214" s="23">
        <v>0.336494340776996</v>
      </c>
      <c r="F214" s="25">
        <f t="shared" si="6"/>
        <v>0</v>
      </c>
      <c r="G214" s="23">
        <f t="shared" si="7"/>
        <v>0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7</v>
      </c>
      <c r="C215" s="23">
        <v>0.23302263648468707</v>
      </c>
      <c r="D215" s="24">
        <v>8</v>
      </c>
      <c r="E215" s="23">
        <v>0.24472315692872437</v>
      </c>
      <c r="F215" s="25">
        <f t="shared" si="6"/>
        <v>1</v>
      </c>
      <c r="G215" s="23">
        <f t="shared" si="7"/>
        <v>14.285714285714286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0</v>
      </c>
      <c r="C216" s="23">
        <v>0</v>
      </c>
      <c r="D216" s="24">
        <v>0</v>
      </c>
      <c r="E216" s="23">
        <v>0</v>
      </c>
      <c r="F216" s="25">
        <f t="shared" si="6"/>
        <v>0</v>
      </c>
      <c r="G216" s="23" t="str">
        <f t="shared" si="7"/>
        <v>.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1</v>
      </c>
      <c r="E217" s="23">
        <v>0.030590394616090547</v>
      </c>
      <c r="F217" s="25">
        <f t="shared" si="6"/>
        <v>1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16</v>
      </c>
      <c r="E218" s="23">
        <v>0.48944631385744874</v>
      </c>
      <c r="F218" s="25">
        <f t="shared" si="6"/>
        <v>16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5</v>
      </c>
      <c r="C219" s="23">
        <v>0.16644474034620507</v>
      </c>
      <c r="D219" s="24">
        <v>0</v>
      </c>
      <c r="E219" s="23">
        <v>0</v>
      </c>
      <c r="F219" s="25">
        <f t="shared" si="6"/>
        <v>-5</v>
      </c>
      <c r="G219" s="23">
        <f t="shared" si="7"/>
        <v>-100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2</v>
      </c>
      <c r="E220" s="23">
        <v>0.06118078923218109</v>
      </c>
      <c r="F220" s="25">
        <f t="shared" si="6"/>
        <v>2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0</v>
      </c>
      <c r="C221" s="23">
        <v>0</v>
      </c>
      <c r="D221" s="24">
        <v>2</v>
      </c>
      <c r="E221" s="23">
        <v>0.06118078923218109</v>
      </c>
      <c r="F221" s="25">
        <f t="shared" si="6"/>
        <v>2</v>
      </c>
      <c r="G221" s="23" t="str">
        <f t="shared" si="7"/>
        <v>.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0</v>
      </c>
      <c r="C222" s="23">
        <v>0</v>
      </c>
      <c r="D222" s="24">
        <v>0</v>
      </c>
      <c r="E222" s="23">
        <v>0</v>
      </c>
      <c r="F222" s="25">
        <f t="shared" si="6"/>
        <v>0</v>
      </c>
      <c r="G222" s="23" t="str">
        <f t="shared" si="7"/>
        <v>.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0</v>
      </c>
      <c r="C225" s="23">
        <v>0</v>
      </c>
      <c r="D225" s="24">
        <v>0</v>
      </c>
      <c r="E225" s="23">
        <v>0</v>
      </c>
      <c r="F225" s="25">
        <f t="shared" si="6"/>
        <v>0</v>
      </c>
      <c r="G225" s="23" t="str">
        <f t="shared" si="7"/>
        <v>.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0</v>
      </c>
      <c r="C226" s="23">
        <v>0</v>
      </c>
      <c r="D226" s="24">
        <v>0</v>
      </c>
      <c r="E226" s="23">
        <v>0</v>
      </c>
      <c r="F226" s="25">
        <f t="shared" si="6"/>
        <v>0</v>
      </c>
      <c r="G226" s="23" t="str">
        <f t="shared" si="7"/>
        <v>.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0</v>
      </c>
      <c r="C227" s="23">
        <v>0</v>
      </c>
      <c r="D227" s="24">
        <v>0</v>
      </c>
      <c r="E227" s="23">
        <v>0</v>
      </c>
      <c r="F227" s="25">
        <f t="shared" si="6"/>
        <v>0</v>
      </c>
      <c r="G227" s="23" t="str">
        <f t="shared" si="7"/>
        <v>.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3</v>
      </c>
      <c r="C228" s="23">
        <v>0.09986684420772303</v>
      </c>
      <c r="D228" s="24">
        <v>9</v>
      </c>
      <c r="E228" s="23">
        <v>0.2753135515448149</v>
      </c>
      <c r="F228" s="25">
        <f t="shared" si="6"/>
        <v>6</v>
      </c>
      <c r="G228" s="23">
        <f t="shared" si="7"/>
        <v>200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29</v>
      </c>
      <c r="C229" s="23">
        <v>0.9653794940079894</v>
      </c>
      <c r="D229" s="24">
        <v>2</v>
      </c>
      <c r="E229" s="23">
        <v>0.06118078923218109</v>
      </c>
      <c r="F229" s="25">
        <f t="shared" si="6"/>
        <v>-27</v>
      </c>
      <c r="G229" s="23">
        <f t="shared" si="7"/>
        <v>-93.10344827586206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2</v>
      </c>
      <c r="C230" s="23">
        <v>0.06657789613848203</v>
      </c>
      <c r="D230" s="24">
        <v>0</v>
      </c>
      <c r="E230" s="23">
        <v>0</v>
      </c>
      <c r="F230" s="25">
        <f t="shared" si="6"/>
        <v>-2</v>
      </c>
      <c r="G230" s="23">
        <f t="shared" si="7"/>
        <v>-100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0</v>
      </c>
      <c r="E231" s="23">
        <v>0</v>
      </c>
      <c r="F231" s="25">
        <f t="shared" si="6"/>
        <v>0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0</v>
      </c>
      <c r="C232" s="23">
        <v>0</v>
      </c>
      <c r="D232" s="24">
        <v>0</v>
      </c>
      <c r="E232" s="23">
        <v>0</v>
      </c>
      <c r="F232" s="25">
        <f t="shared" si="6"/>
        <v>0</v>
      </c>
      <c r="G232" s="23" t="str">
        <f t="shared" si="7"/>
        <v>.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2</v>
      </c>
      <c r="C233" s="23">
        <v>0.06657789613848203</v>
      </c>
      <c r="D233" s="24">
        <v>1</v>
      </c>
      <c r="E233" s="23">
        <v>0.030590394616090547</v>
      </c>
      <c r="F233" s="25">
        <f t="shared" si="6"/>
        <v>-1</v>
      </c>
      <c r="G233" s="23">
        <f t="shared" si="7"/>
        <v>-50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2</v>
      </c>
      <c r="C235" s="23">
        <v>0.06657789613848203</v>
      </c>
      <c r="D235" s="24">
        <v>0</v>
      </c>
      <c r="E235" s="23">
        <v>0</v>
      </c>
      <c r="F235" s="25">
        <f t="shared" si="6"/>
        <v>-2</v>
      </c>
      <c r="G235" s="23">
        <f t="shared" si="7"/>
        <v>-100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606</v>
      </c>
      <c r="C237" s="33">
        <v>20.173102529960055</v>
      </c>
      <c r="D237" s="34">
        <v>836</v>
      </c>
      <c r="E237" s="33">
        <v>25.573569899051698</v>
      </c>
      <c r="F237" s="35">
        <f>D237-B237</f>
        <v>230</v>
      </c>
      <c r="G237" s="33">
        <f>IF(B237&gt;0,100*F237/B237,".")</f>
        <v>37.95379537953795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3004</v>
      </c>
      <c r="C238" s="33">
        <v>100</v>
      </c>
      <c r="D238" s="34">
        <v>3269</v>
      </c>
      <c r="E238" s="33">
        <v>100</v>
      </c>
      <c r="F238" s="35">
        <f>D238-B238</f>
        <v>265</v>
      </c>
      <c r="G238" s="33">
        <f>IF(B238&gt;0,100*F238/B238,".")</f>
        <v>8.821571238348868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P1103"/>
  <sheetViews>
    <sheetView zoomScaleSheetLayoutView="100" workbookViewId="0" topLeftCell="A199">
      <selection activeCell="A235" sqref="A235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241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6</v>
      </c>
      <c r="E7" s="23">
        <v>0.16146393972012918</v>
      </c>
      <c r="F7" s="25">
        <f t="shared" si="0"/>
        <v>6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5</v>
      </c>
      <c r="C8" s="23">
        <v>0.14551804423748546</v>
      </c>
      <c r="D8" s="24">
        <v>7</v>
      </c>
      <c r="E8" s="23">
        <v>0.1883745963401507</v>
      </c>
      <c r="F8" s="25">
        <f t="shared" si="0"/>
        <v>2</v>
      </c>
      <c r="G8" s="23">
        <f t="shared" si="1"/>
        <v>40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0</v>
      </c>
      <c r="C16" s="23">
        <v>0</v>
      </c>
      <c r="D16" s="24">
        <v>0</v>
      </c>
      <c r="E16" s="23">
        <v>0</v>
      </c>
      <c r="F16" s="25">
        <f t="shared" si="0"/>
        <v>0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75</v>
      </c>
      <c r="C17" s="23">
        <v>2.1827706635622817</v>
      </c>
      <c r="D17" s="24">
        <v>79</v>
      </c>
      <c r="E17" s="23">
        <v>2.125941872981701</v>
      </c>
      <c r="F17" s="25">
        <f t="shared" si="0"/>
        <v>4</v>
      </c>
      <c r="G17" s="23">
        <f t="shared" si="1"/>
        <v>5.333333333333333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16</v>
      </c>
      <c r="C18" s="23">
        <v>0.46565774155995343</v>
      </c>
      <c r="D18" s="24">
        <v>25</v>
      </c>
      <c r="E18" s="23">
        <v>0.6727664155005382</v>
      </c>
      <c r="F18" s="25">
        <f t="shared" si="0"/>
        <v>9</v>
      </c>
      <c r="G18" s="23">
        <f t="shared" si="1"/>
        <v>56.25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0</v>
      </c>
      <c r="C19" s="23">
        <v>0</v>
      </c>
      <c r="D19" s="24">
        <v>0</v>
      </c>
      <c r="E19" s="23">
        <v>0</v>
      </c>
      <c r="F19" s="25">
        <f t="shared" si="0"/>
        <v>0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2</v>
      </c>
      <c r="C24" s="23">
        <v>0.05820721769499418</v>
      </c>
      <c r="D24" s="24">
        <v>2</v>
      </c>
      <c r="E24" s="23">
        <v>0.05382131324004306</v>
      </c>
      <c r="F24" s="25">
        <f t="shared" si="0"/>
        <v>0</v>
      </c>
      <c r="G24" s="23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1</v>
      </c>
      <c r="C25" s="23">
        <v>0.02910360884749709</v>
      </c>
      <c r="D25" s="24">
        <v>1</v>
      </c>
      <c r="E25" s="23">
        <v>0.02691065662002153</v>
      </c>
      <c r="F25" s="25">
        <f t="shared" si="0"/>
        <v>0</v>
      </c>
      <c r="G25" s="23">
        <f t="shared" si="1"/>
        <v>0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2</v>
      </c>
      <c r="E26" s="23">
        <v>0.05382131324004306</v>
      </c>
      <c r="F26" s="25">
        <f t="shared" si="0"/>
        <v>2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3</v>
      </c>
      <c r="C28" s="23">
        <v>0.08731082654249127</v>
      </c>
      <c r="D28" s="24">
        <v>3</v>
      </c>
      <c r="E28" s="23">
        <v>0.08073196986006459</v>
      </c>
      <c r="F28" s="25">
        <f t="shared" si="0"/>
        <v>0</v>
      </c>
      <c r="G28" s="23">
        <f t="shared" si="1"/>
        <v>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2</v>
      </c>
      <c r="C29" s="23">
        <v>0.05820721769499418</v>
      </c>
      <c r="D29" s="24">
        <v>1</v>
      </c>
      <c r="E29" s="23">
        <v>0.02691065662002153</v>
      </c>
      <c r="F29" s="25">
        <f t="shared" si="0"/>
        <v>-1</v>
      </c>
      <c r="G29" s="23">
        <f t="shared" si="1"/>
        <v>-50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79</v>
      </c>
      <c r="C33" s="23">
        <v>2.29918509895227</v>
      </c>
      <c r="D33" s="24">
        <v>81</v>
      </c>
      <c r="E33" s="23">
        <v>2.1797631862217437</v>
      </c>
      <c r="F33" s="25">
        <f t="shared" si="0"/>
        <v>2</v>
      </c>
      <c r="G33" s="23">
        <f t="shared" si="1"/>
        <v>2.5316455696202533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4</v>
      </c>
      <c r="C34" s="23">
        <v>0.11641443538998836</v>
      </c>
      <c r="D34" s="24">
        <v>0</v>
      </c>
      <c r="E34" s="23">
        <v>0</v>
      </c>
      <c r="F34" s="25">
        <f t="shared" si="0"/>
        <v>-4</v>
      </c>
      <c r="G34" s="23">
        <f t="shared" si="1"/>
        <v>-100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0</v>
      </c>
      <c r="C35" s="23">
        <v>0</v>
      </c>
      <c r="D35" s="24">
        <v>0</v>
      </c>
      <c r="E35" s="23">
        <v>0</v>
      </c>
      <c r="F35" s="25">
        <f t="shared" si="0"/>
        <v>0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20</v>
      </c>
      <c r="C36" s="23">
        <v>0.5820721769499418</v>
      </c>
      <c r="D36" s="24">
        <v>17</v>
      </c>
      <c r="E36" s="23">
        <v>0.45748116254036597</v>
      </c>
      <c r="F36" s="25">
        <f t="shared" si="0"/>
        <v>-3</v>
      </c>
      <c r="G36" s="23">
        <f t="shared" si="1"/>
        <v>-15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t="shared" si="0"/>
        <v>0</v>
      </c>
      <c r="G38" s="23" t="str">
        <f t="shared" si="1"/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51</v>
      </c>
      <c r="C40" s="23">
        <v>1.4842840512223516</v>
      </c>
      <c r="D40" s="24">
        <v>51</v>
      </c>
      <c r="E40" s="23">
        <v>1.372443487621098</v>
      </c>
      <c r="F40" s="25">
        <f t="shared" si="0"/>
        <v>0</v>
      </c>
      <c r="G40" s="23">
        <f t="shared" si="1"/>
        <v>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0"/>
        <v>0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5</v>
      </c>
      <c r="C43" s="23">
        <v>0.14551804423748546</v>
      </c>
      <c r="D43" s="24">
        <v>2</v>
      </c>
      <c r="E43" s="23">
        <v>0.05382131324004306</v>
      </c>
      <c r="F43" s="25">
        <f t="shared" si="0"/>
        <v>-3</v>
      </c>
      <c r="G43" s="23">
        <f t="shared" si="1"/>
        <v>-60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0"/>
        <v>0</v>
      </c>
      <c r="G47" s="23" t="str">
        <f t="shared" si="1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0"/>
        <v>0</v>
      </c>
      <c r="G51" s="23" t="str">
        <f t="shared" si="1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1</v>
      </c>
      <c r="E58" s="23">
        <v>0.02691065662002153</v>
      </c>
      <c r="F58" s="25">
        <f t="shared" si="0"/>
        <v>1</v>
      </c>
      <c r="G58" s="23" t="str">
        <f t="shared" si="1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6</v>
      </c>
      <c r="C60" s="23">
        <v>0.17462165308498254</v>
      </c>
      <c r="D60" s="24">
        <v>8</v>
      </c>
      <c r="E60" s="23">
        <v>0.21528525296017223</v>
      </c>
      <c r="F60" s="25">
        <f t="shared" si="0"/>
        <v>2</v>
      </c>
      <c r="G60" s="23">
        <f t="shared" si="1"/>
        <v>33.333333333333336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12</v>
      </c>
      <c r="C62" s="23">
        <v>0.3492433061699651</v>
      </c>
      <c r="D62" s="24">
        <v>10</v>
      </c>
      <c r="E62" s="23">
        <v>0.2691065662002153</v>
      </c>
      <c r="F62" s="25">
        <f t="shared" si="0"/>
        <v>-2</v>
      </c>
      <c r="G62" s="23">
        <f t="shared" si="1"/>
        <v>-16.666666666666668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5</v>
      </c>
      <c r="E66" s="23">
        <v>0.13455328310010764</v>
      </c>
      <c r="F66" s="25">
        <f t="shared" si="0"/>
        <v>5</v>
      </c>
      <c r="G66" s="23" t="str">
        <f t="shared" si="1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0"/>
        <v>0</v>
      </c>
      <c r="G67" s="23" t="str">
        <f t="shared" si="1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4</v>
      </c>
      <c r="C69" s="23">
        <v>0.11641443538998836</v>
      </c>
      <c r="D69" s="24">
        <v>4</v>
      </c>
      <c r="E69" s="23">
        <v>0.10764262648008611</v>
      </c>
      <c r="F69" s="25">
        <f t="shared" si="0"/>
        <v>0</v>
      </c>
      <c r="G69" s="23">
        <f t="shared" si="1"/>
        <v>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2" ref="F70:F133">D70-B70</f>
        <v>0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1</v>
      </c>
      <c r="C72" s="23">
        <v>0.02910360884749709</v>
      </c>
      <c r="D72" s="24">
        <v>0</v>
      </c>
      <c r="E72" s="23">
        <v>0</v>
      </c>
      <c r="F72" s="25">
        <f t="shared" si="2"/>
        <v>-1</v>
      </c>
      <c r="G72" s="23">
        <f t="shared" si="3"/>
        <v>-100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2"/>
        <v>0</v>
      </c>
      <c r="G74" s="23" t="str">
        <f t="shared" si="3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0</v>
      </c>
      <c r="E75" s="23">
        <v>0</v>
      </c>
      <c r="F75" s="25">
        <f t="shared" si="2"/>
        <v>0</v>
      </c>
      <c r="G75" s="23" t="str">
        <f t="shared" si="3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0</v>
      </c>
      <c r="E77" s="23">
        <v>0</v>
      </c>
      <c r="F77" s="25">
        <f t="shared" si="2"/>
        <v>0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0</v>
      </c>
      <c r="C79" s="23">
        <v>0</v>
      </c>
      <c r="D79" s="24">
        <v>1</v>
      </c>
      <c r="E79" s="23">
        <v>0.02691065662002153</v>
      </c>
      <c r="F79" s="25">
        <f t="shared" si="2"/>
        <v>1</v>
      </c>
      <c r="G79" s="23" t="str">
        <f t="shared" si="3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4</v>
      </c>
      <c r="C82" s="23">
        <v>0.11641443538998836</v>
      </c>
      <c r="D82" s="24">
        <v>7</v>
      </c>
      <c r="E82" s="23">
        <v>0.1883745963401507</v>
      </c>
      <c r="F82" s="25">
        <f t="shared" si="2"/>
        <v>3</v>
      </c>
      <c r="G82" s="23">
        <f t="shared" si="3"/>
        <v>75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1</v>
      </c>
      <c r="C83" s="23">
        <v>0.02910360884749709</v>
      </c>
      <c r="D83" s="24">
        <v>1</v>
      </c>
      <c r="E83" s="23">
        <v>0.02691065662002153</v>
      </c>
      <c r="F83" s="25">
        <f t="shared" si="2"/>
        <v>0</v>
      </c>
      <c r="G83" s="23">
        <f t="shared" si="3"/>
        <v>0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0</v>
      </c>
      <c r="C85" s="23">
        <v>0</v>
      </c>
      <c r="D85" s="24">
        <v>0</v>
      </c>
      <c r="E85" s="23">
        <v>0</v>
      </c>
      <c r="F85" s="25">
        <f t="shared" si="2"/>
        <v>0</v>
      </c>
      <c r="G85" s="23" t="str">
        <f t="shared" si="3"/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2</v>
      </c>
      <c r="C86" s="23">
        <v>0.05820721769499418</v>
      </c>
      <c r="D86" s="24">
        <v>0</v>
      </c>
      <c r="E86" s="23">
        <v>0</v>
      </c>
      <c r="F86" s="25">
        <f t="shared" si="2"/>
        <v>-2</v>
      </c>
      <c r="G86" s="23">
        <f t="shared" si="3"/>
        <v>-100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2"/>
        <v>0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15</v>
      </c>
      <c r="C88" s="23">
        <v>0.43655413271245636</v>
      </c>
      <c r="D88" s="24">
        <v>30</v>
      </c>
      <c r="E88" s="23">
        <v>0.8073196986006459</v>
      </c>
      <c r="F88" s="25">
        <f t="shared" si="2"/>
        <v>15</v>
      </c>
      <c r="G88" s="23">
        <f t="shared" si="3"/>
        <v>100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2"/>
        <v>0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41</v>
      </c>
      <c r="E92" s="23">
        <v>1.1033369214208826</v>
      </c>
      <c r="F92" s="25">
        <f t="shared" si="2"/>
        <v>41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21</v>
      </c>
      <c r="E93" s="23">
        <v>0.5651237890204521</v>
      </c>
      <c r="F93" s="25">
        <f t="shared" si="2"/>
        <v>21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1</v>
      </c>
      <c r="E94" s="23">
        <v>0.02691065662002153</v>
      </c>
      <c r="F94" s="25">
        <f t="shared" si="2"/>
        <v>1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1</v>
      </c>
      <c r="C95" s="23">
        <v>0.02910360884749709</v>
      </c>
      <c r="D95" s="24">
        <v>2</v>
      </c>
      <c r="E95" s="23">
        <v>0.05382131324004306</v>
      </c>
      <c r="F95" s="25">
        <f t="shared" si="2"/>
        <v>1</v>
      </c>
      <c r="G95" s="23">
        <f t="shared" si="3"/>
        <v>100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13</v>
      </c>
      <c r="C98" s="23">
        <v>0.37834691501746215</v>
      </c>
      <c r="D98" s="24">
        <v>11</v>
      </c>
      <c r="E98" s="23">
        <v>0.2960172228202368</v>
      </c>
      <c r="F98" s="25">
        <f t="shared" si="2"/>
        <v>-2</v>
      </c>
      <c r="G98" s="23">
        <f t="shared" si="3"/>
        <v>-15.384615384615385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2"/>
        <v>0</v>
      </c>
      <c r="G103" s="23" t="str">
        <f t="shared" si="3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2"/>
        <v>0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2"/>
        <v>0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2"/>
        <v>0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10</v>
      </c>
      <c r="E114" s="23">
        <v>0.2691065662002153</v>
      </c>
      <c r="F114" s="25">
        <f t="shared" si="2"/>
        <v>10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15</v>
      </c>
      <c r="C124" s="23">
        <v>0.43655413271245636</v>
      </c>
      <c r="D124" s="24">
        <v>7</v>
      </c>
      <c r="E124" s="23">
        <v>0.1883745963401507</v>
      </c>
      <c r="F124" s="25">
        <f t="shared" si="2"/>
        <v>-8</v>
      </c>
      <c r="G124" s="23">
        <f t="shared" si="3"/>
        <v>-53.333333333333336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1</v>
      </c>
      <c r="C126" s="23">
        <v>0.02910360884749709</v>
      </c>
      <c r="D126" s="24">
        <v>11</v>
      </c>
      <c r="E126" s="23">
        <v>0.2960172228202368</v>
      </c>
      <c r="F126" s="25">
        <f t="shared" si="2"/>
        <v>10</v>
      </c>
      <c r="G126" s="23">
        <f t="shared" si="3"/>
        <v>1000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2"/>
        <v>0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7</v>
      </c>
      <c r="C128" s="23">
        <v>0.20372526193247964</v>
      </c>
      <c r="D128" s="24">
        <v>8</v>
      </c>
      <c r="E128" s="23">
        <v>0.21528525296017223</v>
      </c>
      <c r="F128" s="25">
        <f t="shared" si="2"/>
        <v>1</v>
      </c>
      <c r="G128" s="23">
        <f t="shared" si="3"/>
        <v>14.285714285714286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2"/>
        <v>0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0</v>
      </c>
      <c r="C134" s="23">
        <v>0</v>
      </c>
      <c r="D134" s="24">
        <v>2</v>
      </c>
      <c r="E134" s="23">
        <v>0.05382131324004306</v>
      </c>
      <c r="F134" s="25">
        <f aca="true" t="shared" si="4" ref="F134:F197">D134-B134</f>
        <v>2</v>
      </c>
      <c r="G134" s="23" t="str">
        <f aca="true" t="shared" si="5" ref="G134:G197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0</v>
      </c>
      <c r="C136" s="23">
        <v>0</v>
      </c>
      <c r="D136" s="24">
        <v>0</v>
      </c>
      <c r="E136" s="23">
        <v>0</v>
      </c>
      <c r="F136" s="25">
        <f t="shared" si="4"/>
        <v>0</v>
      </c>
      <c r="G136" s="23" t="str">
        <f t="shared" si="5"/>
        <v>.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1</v>
      </c>
      <c r="C138" s="23">
        <v>0.02910360884749709</v>
      </c>
      <c r="D138" s="24">
        <v>4</v>
      </c>
      <c r="E138" s="23">
        <v>0.10764262648008611</v>
      </c>
      <c r="F138" s="25">
        <f t="shared" si="4"/>
        <v>3</v>
      </c>
      <c r="G138" s="23">
        <f t="shared" si="5"/>
        <v>300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0</v>
      </c>
      <c r="C139" s="23">
        <v>0</v>
      </c>
      <c r="D139" s="24">
        <v>0</v>
      </c>
      <c r="E139" s="23">
        <v>0</v>
      </c>
      <c r="F139" s="25">
        <f t="shared" si="4"/>
        <v>0</v>
      </c>
      <c r="G139" s="23" t="str">
        <f t="shared" si="5"/>
        <v>.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5</v>
      </c>
      <c r="E140" s="23">
        <v>0.13455328310010764</v>
      </c>
      <c r="F140" s="25">
        <f t="shared" si="4"/>
        <v>5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4"/>
        <v>0</v>
      </c>
      <c r="G143" s="23" t="str">
        <f t="shared" si="5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1</v>
      </c>
      <c r="E145" s="23">
        <v>0.02691065662002153</v>
      </c>
      <c r="F145" s="25">
        <f t="shared" si="4"/>
        <v>1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25</v>
      </c>
      <c r="C147" s="23">
        <v>0.7275902211874272</v>
      </c>
      <c r="D147" s="24">
        <v>32</v>
      </c>
      <c r="E147" s="23">
        <v>0.8611410118406889</v>
      </c>
      <c r="F147" s="25">
        <f t="shared" si="4"/>
        <v>7</v>
      </c>
      <c r="G147" s="23">
        <f t="shared" si="5"/>
        <v>28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4</v>
      </c>
      <c r="C148" s="23">
        <v>0.11641443538998836</v>
      </c>
      <c r="D148" s="24">
        <v>5</v>
      </c>
      <c r="E148" s="23">
        <v>0.13455328310010764</v>
      </c>
      <c r="F148" s="25">
        <f t="shared" si="4"/>
        <v>1</v>
      </c>
      <c r="G148" s="23">
        <f t="shared" si="5"/>
        <v>25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4"/>
        <v>0</v>
      </c>
      <c r="G149" s="23" t="str">
        <f t="shared" si="5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3</v>
      </c>
      <c r="E150" s="23">
        <v>0.08073196986006459</v>
      </c>
      <c r="F150" s="25">
        <f t="shared" si="4"/>
        <v>3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1</v>
      </c>
      <c r="E151" s="23">
        <v>0.02691065662002153</v>
      </c>
      <c r="F151" s="25">
        <f t="shared" si="4"/>
        <v>1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17</v>
      </c>
      <c r="E152" s="23">
        <v>0.45748116254036597</v>
      </c>
      <c r="F152" s="25">
        <f t="shared" si="4"/>
        <v>17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3</v>
      </c>
      <c r="C153" s="23">
        <v>0.08731082654249127</v>
      </c>
      <c r="D153" s="24">
        <v>6</v>
      </c>
      <c r="E153" s="23">
        <v>0.16146393972012918</v>
      </c>
      <c r="F153" s="25">
        <f t="shared" si="4"/>
        <v>3</v>
      </c>
      <c r="G153" s="23">
        <f t="shared" si="5"/>
        <v>100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1</v>
      </c>
      <c r="C155" s="23">
        <v>0.02910360884749709</v>
      </c>
      <c r="D155" s="24">
        <v>2</v>
      </c>
      <c r="E155" s="23">
        <v>0.05382131324004306</v>
      </c>
      <c r="F155" s="25">
        <f t="shared" si="4"/>
        <v>1</v>
      </c>
      <c r="G155" s="23">
        <f t="shared" si="5"/>
        <v>100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1</v>
      </c>
      <c r="E156" s="23">
        <v>0.02691065662002153</v>
      </c>
      <c r="F156" s="25">
        <f t="shared" si="4"/>
        <v>1</v>
      </c>
      <c r="G156" s="23" t="str">
        <f t="shared" si="5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1</v>
      </c>
      <c r="C157" s="23">
        <v>0.02910360884749709</v>
      </c>
      <c r="D157" s="24">
        <v>0</v>
      </c>
      <c r="E157" s="23">
        <v>0</v>
      </c>
      <c r="F157" s="25">
        <f t="shared" si="4"/>
        <v>-1</v>
      </c>
      <c r="G157" s="23">
        <f t="shared" si="5"/>
        <v>-100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2</v>
      </c>
      <c r="C158" s="23">
        <v>0.05820721769499418</v>
      </c>
      <c r="D158" s="24">
        <v>1</v>
      </c>
      <c r="E158" s="23">
        <v>0.02691065662002153</v>
      </c>
      <c r="F158" s="25">
        <f t="shared" si="4"/>
        <v>-1</v>
      </c>
      <c r="G158" s="23">
        <f t="shared" si="5"/>
        <v>-50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3</v>
      </c>
      <c r="C159" s="23">
        <v>0.08731082654249127</v>
      </c>
      <c r="D159" s="24">
        <v>7</v>
      </c>
      <c r="E159" s="23">
        <v>0.1883745963401507</v>
      </c>
      <c r="F159" s="25">
        <f t="shared" si="4"/>
        <v>4</v>
      </c>
      <c r="G159" s="23">
        <f t="shared" si="5"/>
        <v>133.33333333333334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127</v>
      </c>
      <c r="C160" s="23">
        <v>3.6961583236321305</v>
      </c>
      <c r="D160" s="24">
        <v>137</v>
      </c>
      <c r="E160" s="23">
        <v>3.6867599569429492</v>
      </c>
      <c r="F160" s="25">
        <f t="shared" si="4"/>
        <v>10</v>
      </c>
      <c r="G160" s="23">
        <f t="shared" si="5"/>
        <v>7.874015748031496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4"/>
        <v>0</v>
      </c>
      <c r="G161" s="23" t="str">
        <f t="shared" si="5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4"/>
        <v>0</v>
      </c>
      <c r="G163" s="23" t="str">
        <f t="shared" si="5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3</v>
      </c>
      <c r="E164" s="23">
        <v>0.08073196986006459</v>
      </c>
      <c r="F164" s="25">
        <f t="shared" si="4"/>
        <v>3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29</v>
      </c>
      <c r="C165" s="23">
        <v>0.8440046565774156</v>
      </c>
      <c r="D165" s="24">
        <v>30</v>
      </c>
      <c r="E165" s="23">
        <v>0.8073196986006459</v>
      </c>
      <c r="F165" s="25">
        <f t="shared" si="4"/>
        <v>1</v>
      </c>
      <c r="G165" s="23">
        <f t="shared" si="5"/>
        <v>3.4482758620689653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19</v>
      </c>
      <c r="C166" s="23">
        <v>0.5529685681024447</v>
      </c>
      <c r="D166" s="24">
        <v>25</v>
      </c>
      <c r="E166" s="23">
        <v>0.6727664155005382</v>
      </c>
      <c r="F166" s="25">
        <f t="shared" si="4"/>
        <v>6</v>
      </c>
      <c r="G166" s="23">
        <f t="shared" si="5"/>
        <v>31.57894736842105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0</v>
      </c>
      <c r="E167" s="23">
        <v>0</v>
      </c>
      <c r="F167" s="25">
        <f t="shared" si="4"/>
        <v>0</v>
      </c>
      <c r="G167" s="23" t="str">
        <f t="shared" si="5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3</v>
      </c>
      <c r="C168" s="23">
        <v>0.08731082654249127</v>
      </c>
      <c r="D168" s="24">
        <v>3</v>
      </c>
      <c r="E168" s="23">
        <v>0.08073196986006459</v>
      </c>
      <c r="F168" s="25">
        <f t="shared" si="4"/>
        <v>0</v>
      </c>
      <c r="G168" s="23">
        <f t="shared" si="5"/>
        <v>0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4"/>
        <v>0</v>
      </c>
      <c r="G170" s="23" t="str">
        <f t="shared" si="5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4"/>
        <v>0</v>
      </c>
      <c r="G172" s="23" t="str">
        <f t="shared" si="5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9</v>
      </c>
      <c r="C174" s="23">
        <v>0.2619324796274738</v>
      </c>
      <c r="D174" s="24">
        <v>15</v>
      </c>
      <c r="E174" s="23">
        <v>0.40365984930032295</v>
      </c>
      <c r="F174" s="25">
        <f t="shared" si="4"/>
        <v>6</v>
      </c>
      <c r="G174" s="23">
        <f t="shared" si="5"/>
        <v>66.66666666666667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4"/>
        <v>0</v>
      </c>
      <c r="G175" s="23" t="str">
        <f t="shared" si="5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1</v>
      </c>
      <c r="C176" s="23">
        <v>0.02910360884749709</v>
      </c>
      <c r="D176" s="24">
        <v>1</v>
      </c>
      <c r="E176" s="23">
        <v>0.02691065662002153</v>
      </c>
      <c r="F176" s="25">
        <f t="shared" si="4"/>
        <v>0</v>
      </c>
      <c r="G176" s="23">
        <f t="shared" si="5"/>
        <v>0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0</v>
      </c>
      <c r="C178" s="23">
        <v>0</v>
      </c>
      <c r="D178" s="24">
        <v>1</v>
      </c>
      <c r="E178" s="23">
        <v>0.02691065662002153</v>
      </c>
      <c r="F178" s="25">
        <f t="shared" si="4"/>
        <v>1</v>
      </c>
      <c r="G178" s="23" t="str">
        <f t="shared" si="5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7</v>
      </c>
      <c r="E180" s="23">
        <v>0.1883745963401507</v>
      </c>
      <c r="F180" s="25">
        <f t="shared" si="4"/>
        <v>7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64</v>
      </c>
      <c r="E181" s="23">
        <v>1.7222820236813778</v>
      </c>
      <c r="F181" s="25">
        <f t="shared" si="4"/>
        <v>64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4"/>
        <v>0</v>
      </c>
      <c r="G182" s="23" t="str">
        <f t="shared" si="5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2</v>
      </c>
      <c r="C185" s="23">
        <v>0.05820721769499418</v>
      </c>
      <c r="D185" s="24">
        <v>2</v>
      </c>
      <c r="E185" s="23">
        <v>0.05382131324004306</v>
      </c>
      <c r="F185" s="25">
        <f t="shared" si="4"/>
        <v>0</v>
      </c>
      <c r="G185" s="23">
        <f t="shared" si="5"/>
        <v>0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4"/>
        <v>0</v>
      </c>
      <c r="G186" s="23" t="str">
        <f t="shared" si="5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2</v>
      </c>
      <c r="E187" s="23">
        <v>0.05382131324004306</v>
      </c>
      <c r="F187" s="25">
        <f t="shared" si="4"/>
        <v>2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0</v>
      </c>
      <c r="E188" s="23">
        <v>0</v>
      </c>
      <c r="F188" s="25">
        <f t="shared" si="4"/>
        <v>0</v>
      </c>
      <c r="G188" s="23" t="str">
        <f t="shared" si="5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0</v>
      </c>
      <c r="C191" s="23">
        <v>0</v>
      </c>
      <c r="D191" s="24">
        <v>0</v>
      </c>
      <c r="E191" s="23">
        <v>0</v>
      </c>
      <c r="F191" s="25">
        <f t="shared" si="4"/>
        <v>0</v>
      </c>
      <c r="G191" s="23" t="str">
        <f t="shared" si="5"/>
        <v>.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7</v>
      </c>
      <c r="C198" s="23">
        <v>0.20372526193247964</v>
      </c>
      <c r="D198" s="24">
        <v>6</v>
      </c>
      <c r="E198" s="23">
        <v>0.16146393972012918</v>
      </c>
      <c r="F198" s="25">
        <f aca="true" t="shared" si="6" ref="F198:F235">D198-B198</f>
        <v>-1</v>
      </c>
      <c r="G198" s="23">
        <f aca="true" t="shared" si="7" ref="G198:G261">IF(B198&gt;0,100*F198/B198,".")</f>
        <v>-14.285714285714286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0</v>
      </c>
      <c r="C199" s="23">
        <v>0</v>
      </c>
      <c r="D199" s="24">
        <v>0</v>
      </c>
      <c r="E199" s="23">
        <v>0</v>
      </c>
      <c r="F199" s="25">
        <f t="shared" si="6"/>
        <v>0</v>
      </c>
      <c r="G199" s="23" t="str">
        <f t="shared" si="7"/>
        <v>.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0</v>
      </c>
      <c r="C200" s="23">
        <v>0</v>
      </c>
      <c r="D200" s="24">
        <v>0</v>
      </c>
      <c r="E200" s="23">
        <v>0</v>
      </c>
      <c r="F200" s="25">
        <f t="shared" si="6"/>
        <v>0</v>
      </c>
      <c r="G200" s="23" t="str">
        <f t="shared" si="7"/>
        <v>.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1</v>
      </c>
      <c r="C202" s="23">
        <v>0.02910360884749709</v>
      </c>
      <c r="D202" s="24">
        <v>0</v>
      </c>
      <c r="E202" s="23">
        <v>0</v>
      </c>
      <c r="F202" s="25">
        <f t="shared" si="6"/>
        <v>-1</v>
      </c>
      <c r="G202" s="23">
        <f t="shared" si="7"/>
        <v>-100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0</v>
      </c>
      <c r="E206" s="23">
        <v>0</v>
      </c>
      <c r="F206" s="25">
        <f t="shared" si="6"/>
        <v>0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0</v>
      </c>
      <c r="E208" s="23">
        <v>0</v>
      </c>
      <c r="F208" s="25">
        <f t="shared" si="6"/>
        <v>0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0</v>
      </c>
      <c r="E211" s="23">
        <v>0</v>
      </c>
      <c r="F211" s="25">
        <f t="shared" si="6"/>
        <v>0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1</v>
      </c>
      <c r="C214" s="23">
        <v>0.02910360884749709</v>
      </c>
      <c r="D214" s="24">
        <v>6</v>
      </c>
      <c r="E214" s="23">
        <v>0.16146393972012918</v>
      </c>
      <c r="F214" s="25">
        <f t="shared" si="6"/>
        <v>5</v>
      </c>
      <c r="G214" s="23">
        <f t="shared" si="7"/>
        <v>500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0</v>
      </c>
      <c r="C215" s="23">
        <v>0</v>
      </c>
      <c r="D215" s="24">
        <v>0</v>
      </c>
      <c r="E215" s="23">
        <v>0</v>
      </c>
      <c r="F215" s="25">
        <f t="shared" si="6"/>
        <v>0</v>
      </c>
      <c r="G215" s="23" t="str">
        <f t="shared" si="7"/>
        <v>.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0</v>
      </c>
      <c r="C216" s="23">
        <v>0</v>
      </c>
      <c r="D216" s="24">
        <v>0</v>
      </c>
      <c r="E216" s="23">
        <v>0</v>
      </c>
      <c r="F216" s="25">
        <f t="shared" si="6"/>
        <v>0</v>
      </c>
      <c r="G216" s="23" t="str">
        <f t="shared" si="7"/>
        <v>.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0</v>
      </c>
      <c r="E217" s="23">
        <v>0</v>
      </c>
      <c r="F217" s="25">
        <f t="shared" si="6"/>
        <v>0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8</v>
      </c>
      <c r="E218" s="23">
        <v>0.21528525296017223</v>
      </c>
      <c r="F218" s="25">
        <f t="shared" si="6"/>
        <v>8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8</v>
      </c>
      <c r="C219" s="23">
        <v>0.23282887077997672</v>
      </c>
      <c r="D219" s="24">
        <v>0</v>
      </c>
      <c r="E219" s="23">
        <v>0</v>
      </c>
      <c r="F219" s="25">
        <f t="shared" si="6"/>
        <v>-8</v>
      </c>
      <c r="G219" s="23">
        <f t="shared" si="7"/>
        <v>-100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0</v>
      </c>
      <c r="E220" s="23">
        <v>0</v>
      </c>
      <c r="F220" s="25">
        <f t="shared" si="6"/>
        <v>0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0</v>
      </c>
      <c r="C221" s="23">
        <v>0</v>
      </c>
      <c r="D221" s="24">
        <v>10</v>
      </c>
      <c r="E221" s="23">
        <v>0.2691065662002153</v>
      </c>
      <c r="F221" s="25">
        <f t="shared" si="6"/>
        <v>10</v>
      </c>
      <c r="G221" s="23" t="str">
        <f t="shared" si="7"/>
        <v>.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0</v>
      </c>
      <c r="C222" s="23">
        <v>0</v>
      </c>
      <c r="D222" s="24">
        <v>2</v>
      </c>
      <c r="E222" s="23">
        <v>0.05382131324004306</v>
      </c>
      <c r="F222" s="25">
        <f t="shared" si="6"/>
        <v>2</v>
      </c>
      <c r="G222" s="23" t="str">
        <f t="shared" si="7"/>
        <v>.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0</v>
      </c>
      <c r="C225" s="23">
        <v>0</v>
      </c>
      <c r="D225" s="24">
        <v>0</v>
      </c>
      <c r="E225" s="23">
        <v>0</v>
      </c>
      <c r="F225" s="25">
        <f t="shared" si="6"/>
        <v>0</v>
      </c>
      <c r="G225" s="23" t="str">
        <f t="shared" si="7"/>
        <v>.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0</v>
      </c>
      <c r="C226" s="23">
        <v>0</v>
      </c>
      <c r="D226" s="24">
        <v>0</v>
      </c>
      <c r="E226" s="23">
        <v>0</v>
      </c>
      <c r="F226" s="25">
        <f t="shared" si="6"/>
        <v>0</v>
      </c>
      <c r="G226" s="23" t="str">
        <f t="shared" si="7"/>
        <v>.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0</v>
      </c>
      <c r="C227" s="23">
        <v>0</v>
      </c>
      <c r="D227" s="24">
        <v>0</v>
      </c>
      <c r="E227" s="23">
        <v>0</v>
      </c>
      <c r="F227" s="25">
        <f t="shared" si="6"/>
        <v>0</v>
      </c>
      <c r="G227" s="23" t="str">
        <f t="shared" si="7"/>
        <v>.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6</v>
      </c>
      <c r="C228" s="23">
        <v>0.17462165308498254</v>
      </c>
      <c r="D228" s="24">
        <v>2</v>
      </c>
      <c r="E228" s="23">
        <v>0.05382131324004306</v>
      </c>
      <c r="F228" s="25">
        <f t="shared" si="6"/>
        <v>-4</v>
      </c>
      <c r="G228" s="23">
        <f t="shared" si="7"/>
        <v>-66.66666666666667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15</v>
      </c>
      <c r="C229" s="23">
        <v>0.43655413271245636</v>
      </c>
      <c r="D229" s="24">
        <v>1</v>
      </c>
      <c r="E229" s="23">
        <v>0.02691065662002153</v>
      </c>
      <c r="F229" s="25">
        <f t="shared" si="6"/>
        <v>-14</v>
      </c>
      <c r="G229" s="23">
        <f t="shared" si="7"/>
        <v>-93.33333333333333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0</v>
      </c>
      <c r="C230" s="23">
        <v>0</v>
      </c>
      <c r="D230" s="24">
        <v>0</v>
      </c>
      <c r="E230" s="23">
        <v>0</v>
      </c>
      <c r="F230" s="25">
        <f t="shared" si="6"/>
        <v>0</v>
      </c>
      <c r="G230" s="23" t="str">
        <f t="shared" si="7"/>
        <v>.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0</v>
      </c>
      <c r="E231" s="23">
        <v>0</v>
      </c>
      <c r="F231" s="25">
        <f t="shared" si="6"/>
        <v>0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0</v>
      </c>
      <c r="C232" s="23">
        <v>0</v>
      </c>
      <c r="D232" s="24">
        <v>0</v>
      </c>
      <c r="E232" s="23">
        <v>0</v>
      </c>
      <c r="F232" s="25">
        <f t="shared" si="6"/>
        <v>0</v>
      </c>
      <c r="G232" s="23" t="str">
        <f t="shared" si="7"/>
        <v>.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0</v>
      </c>
      <c r="C233" s="23">
        <v>0</v>
      </c>
      <c r="D233" s="24">
        <v>4</v>
      </c>
      <c r="E233" s="23">
        <v>0.10764262648008611</v>
      </c>
      <c r="F233" s="25">
        <f t="shared" si="6"/>
        <v>4</v>
      </c>
      <c r="G233" s="23" t="str">
        <f t="shared" si="7"/>
        <v>.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0</v>
      </c>
      <c r="C235" s="23">
        <v>0</v>
      </c>
      <c r="D235" s="24">
        <v>6</v>
      </c>
      <c r="E235" s="23">
        <v>0.16146393972012918</v>
      </c>
      <c r="F235" s="25">
        <f t="shared" si="6"/>
        <v>6</v>
      </c>
      <c r="G235" s="23" t="str">
        <f t="shared" si="7"/>
        <v>.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613</v>
      </c>
      <c r="C237" s="33">
        <v>17.840512223515717</v>
      </c>
      <c r="D237" s="34">
        <v>878</v>
      </c>
      <c r="E237" s="33">
        <v>23.627556512378902</v>
      </c>
      <c r="F237" s="35">
        <f>D237-B237</f>
        <v>265</v>
      </c>
      <c r="G237" s="33">
        <f>IF(B237&gt;0,100*F237/B237,".")</f>
        <v>43.2300163132137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3436</v>
      </c>
      <c r="C238" s="33">
        <v>100</v>
      </c>
      <c r="D238" s="34">
        <v>3716</v>
      </c>
      <c r="E238" s="33">
        <v>100</v>
      </c>
      <c r="F238" s="35">
        <f>D238-B238</f>
        <v>280</v>
      </c>
      <c r="G238" s="33">
        <f>IF(B238&gt;0,100*F238/B238,".")</f>
        <v>8.149010477299186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P1103"/>
  <sheetViews>
    <sheetView zoomScaleSheetLayoutView="100" workbookViewId="0" topLeftCell="A191">
      <selection activeCell="A235" sqref="A235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242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0</v>
      </c>
      <c r="E8" s="23">
        <v>0</v>
      </c>
      <c r="F8" s="25">
        <f t="shared" si="0"/>
        <v>0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0</v>
      </c>
      <c r="C16" s="23">
        <v>0</v>
      </c>
      <c r="D16" s="24">
        <v>0</v>
      </c>
      <c r="E16" s="23">
        <v>0</v>
      </c>
      <c r="F16" s="25">
        <f t="shared" si="0"/>
        <v>0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31</v>
      </c>
      <c r="C17" s="23">
        <v>2.5833333333333335</v>
      </c>
      <c r="D17" s="24">
        <v>25</v>
      </c>
      <c r="E17" s="23">
        <v>2.035830618892508</v>
      </c>
      <c r="F17" s="25">
        <f t="shared" si="0"/>
        <v>-6</v>
      </c>
      <c r="G17" s="23">
        <f t="shared" si="1"/>
        <v>-19.35483870967742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2</v>
      </c>
      <c r="C18" s="23">
        <v>0.16666666666666666</v>
      </c>
      <c r="D18" s="24">
        <v>2</v>
      </c>
      <c r="E18" s="23">
        <v>0.16286644951140064</v>
      </c>
      <c r="F18" s="25">
        <f t="shared" si="0"/>
        <v>0</v>
      </c>
      <c r="G18" s="23">
        <f t="shared" si="1"/>
        <v>0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0</v>
      </c>
      <c r="C19" s="23">
        <v>0</v>
      </c>
      <c r="D19" s="24">
        <v>0</v>
      </c>
      <c r="E19" s="23">
        <v>0</v>
      </c>
      <c r="F19" s="25">
        <f t="shared" si="0"/>
        <v>0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0</v>
      </c>
      <c r="C24" s="23">
        <v>0</v>
      </c>
      <c r="D24" s="24">
        <v>0</v>
      </c>
      <c r="E24" s="23">
        <v>0</v>
      </c>
      <c r="F24" s="25">
        <f t="shared" si="0"/>
        <v>0</v>
      </c>
      <c r="G24" s="23" t="str">
        <f t="shared" si="1"/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0</v>
      </c>
      <c r="C29" s="23">
        <v>0</v>
      </c>
      <c r="D29" s="24">
        <v>1</v>
      </c>
      <c r="E29" s="23">
        <v>0.08143322475570032</v>
      </c>
      <c r="F29" s="25">
        <f t="shared" si="0"/>
        <v>1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27</v>
      </c>
      <c r="C33" s="23">
        <v>2.25</v>
      </c>
      <c r="D33" s="24">
        <v>27</v>
      </c>
      <c r="E33" s="23">
        <v>2.198697068403909</v>
      </c>
      <c r="F33" s="25">
        <f t="shared" si="0"/>
        <v>0</v>
      </c>
      <c r="G33" s="23">
        <f t="shared" si="1"/>
        <v>0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0</v>
      </c>
      <c r="C34" s="23">
        <v>0</v>
      </c>
      <c r="D34" s="24">
        <v>0</v>
      </c>
      <c r="E34" s="23">
        <v>0</v>
      </c>
      <c r="F34" s="25">
        <f t="shared" si="0"/>
        <v>0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6</v>
      </c>
      <c r="C35" s="23">
        <v>0.5</v>
      </c>
      <c r="D35" s="24">
        <v>7</v>
      </c>
      <c r="E35" s="23">
        <v>0.5700325732899023</v>
      </c>
      <c r="F35" s="25">
        <f t="shared" si="0"/>
        <v>1</v>
      </c>
      <c r="G35" s="23">
        <f t="shared" si="1"/>
        <v>16.666666666666668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4</v>
      </c>
      <c r="C36" s="23">
        <v>0.3333333333333333</v>
      </c>
      <c r="D36" s="24">
        <v>0</v>
      </c>
      <c r="E36" s="23">
        <v>0</v>
      </c>
      <c r="F36" s="25">
        <f t="shared" si="0"/>
        <v>-4</v>
      </c>
      <c r="G36" s="23">
        <f t="shared" si="1"/>
        <v>-100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t="shared" si="0"/>
        <v>0</v>
      </c>
      <c r="G38" s="23" t="str">
        <f t="shared" si="1"/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2</v>
      </c>
      <c r="C40" s="23">
        <v>0.16666666666666666</v>
      </c>
      <c r="D40" s="24">
        <v>4</v>
      </c>
      <c r="E40" s="23">
        <v>0.3257328990228013</v>
      </c>
      <c r="F40" s="25">
        <f t="shared" si="0"/>
        <v>2</v>
      </c>
      <c r="G40" s="23">
        <f t="shared" si="1"/>
        <v>100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3</v>
      </c>
      <c r="E42" s="23">
        <v>0.24429967426710097</v>
      </c>
      <c r="F42" s="25">
        <f t="shared" si="0"/>
        <v>3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1</v>
      </c>
      <c r="C43" s="23">
        <v>0.08333333333333333</v>
      </c>
      <c r="D43" s="24">
        <v>2</v>
      </c>
      <c r="E43" s="23">
        <v>0.16286644951140064</v>
      </c>
      <c r="F43" s="25">
        <f t="shared" si="0"/>
        <v>1</v>
      </c>
      <c r="G43" s="23">
        <f t="shared" si="1"/>
        <v>100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0"/>
        <v>0</v>
      </c>
      <c r="G47" s="23" t="str">
        <f t="shared" si="1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0"/>
        <v>0</v>
      </c>
      <c r="G51" s="23" t="str">
        <f t="shared" si="1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0</v>
      </c>
      <c r="E58" s="23">
        <v>0</v>
      </c>
      <c r="F58" s="25">
        <f t="shared" si="0"/>
        <v>0</v>
      </c>
      <c r="G58" s="23" t="str">
        <f t="shared" si="1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1</v>
      </c>
      <c r="C60" s="23">
        <v>0.08333333333333333</v>
      </c>
      <c r="D60" s="24">
        <v>2</v>
      </c>
      <c r="E60" s="23">
        <v>0.16286644951140064</v>
      </c>
      <c r="F60" s="25">
        <f t="shared" si="0"/>
        <v>1</v>
      </c>
      <c r="G60" s="23">
        <f t="shared" si="1"/>
        <v>100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7</v>
      </c>
      <c r="C62" s="23">
        <v>0.5833333333333334</v>
      </c>
      <c r="D62" s="24">
        <v>8</v>
      </c>
      <c r="E62" s="23">
        <v>0.6514657980456026</v>
      </c>
      <c r="F62" s="25">
        <f t="shared" si="0"/>
        <v>1</v>
      </c>
      <c r="G62" s="23">
        <f t="shared" si="1"/>
        <v>14.285714285714286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2</v>
      </c>
      <c r="E66" s="23">
        <v>0.16286644951140064</v>
      </c>
      <c r="F66" s="25">
        <f t="shared" si="0"/>
        <v>2</v>
      </c>
      <c r="G66" s="23" t="str">
        <f t="shared" si="1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1</v>
      </c>
      <c r="E67" s="23">
        <v>0.08143322475570032</v>
      </c>
      <c r="F67" s="25">
        <f t="shared" si="0"/>
        <v>1</v>
      </c>
      <c r="G67" s="23" t="str">
        <f t="shared" si="1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0</v>
      </c>
      <c r="C69" s="23">
        <v>0</v>
      </c>
      <c r="D69" s="24">
        <v>0</v>
      </c>
      <c r="E69" s="23">
        <v>0</v>
      </c>
      <c r="F69" s="25">
        <f t="shared" si="0"/>
        <v>0</v>
      </c>
      <c r="G69" s="23" t="str">
        <f t="shared" si="1"/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2" ref="F70:F133">D70-B70</f>
        <v>0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1</v>
      </c>
      <c r="E72" s="23">
        <v>0.08143322475570032</v>
      </c>
      <c r="F72" s="25">
        <f t="shared" si="2"/>
        <v>1</v>
      </c>
      <c r="G72" s="23" t="str">
        <f t="shared" si="3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2"/>
        <v>0</v>
      </c>
      <c r="G74" s="23" t="str">
        <f t="shared" si="3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0</v>
      </c>
      <c r="E75" s="23">
        <v>0</v>
      </c>
      <c r="F75" s="25">
        <f t="shared" si="2"/>
        <v>0</v>
      </c>
      <c r="G75" s="23" t="str">
        <f t="shared" si="3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1</v>
      </c>
      <c r="E77" s="23">
        <v>0.08143322475570032</v>
      </c>
      <c r="F77" s="25">
        <f t="shared" si="2"/>
        <v>1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0</v>
      </c>
      <c r="C79" s="23">
        <v>0</v>
      </c>
      <c r="D79" s="24">
        <v>0</v>
      </c>
      <c r="E79" s="23">
        <v>0</v>
      </c>
      <c r="F79" s="25">
        <f t="shared" si="2"/>
        <v>0</v>
      </c>
      <c r="G79" s="23" t="str">
        <f t="shared" si="3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0</v>
      </c>
      <c r="E82" s="23">
        <v>0</v>
      </c>
      <c r="F82" s="25">
        <f t="shared" si="2"/>
        <v>0</v>
      </c>
      <c r="G82" s="23" t="str">
        <f t="shared" si="3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0</v>
      </c>
      <c r="C83" s="23">
        <v>0</v>
      </c>
      <c r="D83" s="24">
        <v>3</v>
      </c>
      <c r="E83" s="23">
        <v>0.24429967426710097</v>
      </c>
      <c r="F83" s="25">
        <f t="shared" si="2"/>
        <v>3</v>
      </c>
      <c r="G83" s="23" t="str">
        <f t="shared" si="3"/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0</v>
      </c>
      <c r="C85" s="23">
        <v>0</v>
      </c>
      <c r="D85" s="24">
        <v>0</v>
      </c>
      <c r="E85" s="23">
        <v>0</v>
      </c>
      <c r="F85" s="25">
        <f t="shared" si="2"/>
        <v>0</v>
      </c>
      <c r="G85" s="23" t="str">
        <f t="shared" si="3"/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1</v>
      </c>
      <c r="C86" s="23">
        <v>0.08333333333333333</v>
      </c>
      <c r="D86" s="24">
        <v>2</v>
      </c>
      <c r="E86" s="23">
        <v>0.16286644951140064</v>
      </c>
      <c r="F86" s="25">
        <f t="shared" si="2"/>
        <v>1</v>
      </c>
      <c r="G86" s="23">
        <f t="shared" si="3"/>
        <v>100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2"/>
        <v>0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3</v>
      </c>
      <c r="C88" s="23">
        <v>0.25</v>
      </c>
      <c r="D88" s="24">
        <v>5</v>
      </c>
      <c r="E88" s="23">
        <v>0.40716612377850164</v>
      </c>
      <c r="F88" s="25">
        <f t="shared" si="2"/>
        <v>2</v>
      </c>
      <c r="G88" s="23">
        <f t="shared" si="3"/>
        <v>66.66666666666667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2"/>
        <v>0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34</v>
      </c>
      <c r="E92" s="23">
        <v>2.768729641693811</v>
      </c>
      <c r="F92" s="25">
        <f t="shared" si="2"/>
        <v>34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18</v>
      </c>
      <c r="E93" s="23">
        <v>1.4657980456026058</v>
      </c>
      <c r="F93" s="25">
        <f t="shared" si="2"/>
        <v>18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2"/>
        <v>0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2"/>
        <v>0</v>
      </c>
      <c r="G95" s="23" t="str">
        <f t="shared" si="3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3</v>
      </c>
      <c r="C98" s="23">
        <v>0.25</v>
      </c>
      <c r="D98" s="24">
        <v>4</v>
      </c>
      <c r="E98" s="23">
        <v>0.3257328990228013</v>
      </c>
      <c r="F98" s="25">
        <f t="shared" si="2"/>
        <v>1</v>
      </c>
      <c r="G98" s="23">
        <f t="shared" si="3"/>
        <v>33.333333333333336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0</v>
      </c>
      <c r="C103" s="23">
        <v>0</v>
      </c>
      <c r="D103" s="24">
        <v>0</v>
      </c>
      <c r="E103" s="23">
        <v>0</v>
      </c>
      <c r="F103" s="25">
        <f t="shared" si="2"/>
        <v>0</v>
      </c>
      <c r="G103" s="23" t="str">
        <f t="shared" si="3"/>
        <v>.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2"/>
        <v>0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2"/>
        <v>0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2"/>
        <v>0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1</v>
      </c>
      <c r="E114" s="23">
        <v>0.08143322475570032</v>
      </c>
      <c r="F114" s="25">
        <f t="shared" si="2"/>
        <v>1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2</v>
      </c>
      <c r="C124" s="23">
        <v>0.16666666666666666</v>
      </c>
      <c r="D124" s="24">
        <v>5</v>
      </c>
      <c r="E124" s="23">
        <v>0.40716612377850164</v>
      </c>
      <c r="F124" s="25">
        <f t="shared" si="2"/>
        <v>3</v>
      </c>
      <c r="G124" s="23">
        <f t="shared" si="3"/>
        <v>150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6</v>
      </c>
      <c r="C126" s="23">
        <v>0.5</v>
      </c>
      <c r="D126" s="24">
        <v>7</v>
      </c>
      <c r="E126" s="23">
        <v>0.5700325732899023</v>
      </c>
      <c r="F126" s="25">
        <f t="shared" si="2"/>
        <v>1</v>
      </c>
      <c r="G126" s="23">
        <f t="shared" si="3"/>
        <v>16.666666666666668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2"/>
        <v>0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0</v>
      </c>
      <c r="C128" s="23">
        <v>0</v>
      </c>
      <c r="D128" s="24">
        <v>1</v>
      </c>
      <c r="E128" s="23">
        <v>0.08143322475570032</v>
      </c>
      <c r="F128" s="25">
        <f t="shared" si="2"/>
        <v>1</v>
      </c>
      <c r="G128" s="23" t="str">
        <f t="shared" si="3"/>
        <v>.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2"/>
        <v>0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4" ref="F134:F197">D134-B134</f>
        <v>0</v>
      </c>
      <c r="G134" s="23" t="str">
        <f aca="true" t="shared" si="5" ref="G134:G197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0</v>
      </c>
      <c r="C136" s="23">
        <v>0</v>
      </c>
      <c r="D136" s="24">
        <v>0</v>
      </c>
      <c r="E136" s="23">
        <v>0</v>
      </c>
      <c r="F136" s="25">
        <f t="shared" si="4"/>
        <v>0</v>
      </c>
      <c r="G136" s="23" t="str">
        <f t="shared" si="5"/>
        <v>.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0</v>
      </c>
      <c r="C138" s="23">
        <v>0</v>
      </c>
      <c r="D138" s="24">
        <v>0</v>
      </c>
      <c r="E138" s="23">
        <v>0</v>
      </c>
      <c r="F138" s="25">
        <f t="shared" si="4"/>
        <v>0</v>
      </c>
      <c r="G138" s="23" t="str">
        <f t="shared" si="5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0</v>
      </c>
      <c r="C139" s="23">
        <v>0</v>
      </c>
      <c r="D139" s="24">
        <v>0</v>
      </c>
      <c r="E139" s="23">
        <v>0</v>
      </c>
      <c r="F139" s="25">
        <f t="shared" si="4"/>
        <v>0</v>
      </c>
      <c r="G139" s="23" t="str">
        <f t="shared" si="5"/>
        <v>.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0</v>
      </c>
      <c r="E140" s="23">
        <v>0</v>
      </c>
      <c r="F140" s="25">
        <f t="shared" si="4"/>
        <v>0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4"/>
        <v>0</v>
      </c>
      <c r="G143" s="23" t="str">
        <f t="shared" si="5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4"/>
        <v>0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7</v>
      </c>
      <c r="C147" s="23">
        <v>0.5833333333333334</v>
      </c>
      <c r="D147" s="24">
        <v>4</v>
      </c>
      <c r="E147" s="23">
        <v>0.3257328990228013</v>
      </c>
      <c r="F147" s="25">
        <f t="shared" si="4"/>
        <v>-3</v>
      </c>
      <c r="G147" s="23">
        <f t="shared" si="5"/>
        <v>-42.857142857142854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3</v>
      </c>
      <c r="C148" s="23">
        <v>0.25</v>
      </c>
      <c r="D148" s="24">
        <v>5</v>
      </c>
      <c r="E148" s="23">
        <v>0.40716612377850164</v>
      </c>
      <c r="F148" s="25">
        <f t="shared" si="4"/>
        <v>2</v>
      </c>
      <c r="G148" s="23">
        <f t="shared" si="5"/>
        <v>66.66666666666667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4"/>
        <v>0</v>
      </c>
      <c r="G149" s="23" t="str">
        <f t="shared" si="5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4"/>
        <v>0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4"/>
        <v>0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5</v>
      </c>
      <c r="E152" s="23">
        <v>0.40716612377850164</v>
      </c>
      <c r="F152" s="25">
        <f t="shared" si="4"/>
        <v>5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0</v>
      </c>
      <c r="C153" s="23">
        <v>0</v>
      </c>
      <c r="D153" s="24">
        <v>1</v>
      </c>
      <c r="E153" s="23">
        <v>0.08143322475570032</v>
      </c>
      <c r="F153" s="25">
        <f t="shared" si="4"/>
        <v>1</v>
      </c>
      <c r="G153" s="23" t="str">
        <f t="shared" si="5"/>
        <v>.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1</v>
      </c>
      <c r="C155" s="23">
        <v>0.08333333333333333</v>
      </c>
      <c r="D155" s="24">
        <v>2</v>
      </c>
      <c r="E155" s="23">
        <v>0.16286644951140064</v>
      </c>
      <c r="F155" s="25">
        <f t="shared" si="4"/>
        <v>1</v>
      </c>
      <c r="G155" s="23">
        <f t="shared" si="5"/>
        <v>100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0</v>
      </c>
      <c r="E156" s="23">
        <v>0</v>
      </c>
      <c r="F156" s="25">
        <f t="shared" si="4"/>
        <v>0</v>
      </c>
      <c r="G156" s="23" t="str">
        <f t="shared" si="5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0</v>
      </c>
      <c r="C157" s="23">
        <v>0</v>
      </c>
      <c r="D157" s="24">
        <v>1</v>
      </c>
      <c r="E157" s="23">
        <v>0.08143322475570032</v>
      </c>
      <c r="F157" s="25">
        <f t="shared" si="4"/>
        <v>1</v>
      </c>
      <c r="G157" s="23" t="str">
        <f t="shared" si="5"/>
        <v>.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0</v>
      </c>
      <c r="C158" s="23">
        <v>0</v>
      </c>
      <c r="D158" s="24">
        <v>0</v>
      </c>
      <c r="E158" s="23">
        <v>0</v>
      </c>
      <c r="F158" s="25">
        <f t="shared" si="4"/>
        <v>0</v>
      </c>
      <c r="G158" s="23" t="str">
        <f t="shared" si="5"/>
        <v>.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4"/>
        <v>0</v>
      </c>
      <c r="G159" s="23" t="str">
        <f t="shared" si="5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35</v>
      </c>
      <c r="C160" s="23">
        <v>2.9166666666666665</v>
      </c>
      <c r="D160" s="24">
        <v>37</v>
      </c>
      <c r="E160" s="23">
        <v>3.013029315960912</v>
      </c>
      <c r="F160" s="25">
        <f t="shared" si="4"/>
        <v>2</v>
      </c>
      <c r="G160" s="23">
        <f t="shared" si="5"/>
        <v>5.714285714285714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4"/>
        <v>0</v>
      </c>
      <c r="G161" s="23" t="str">
        <f t="shared" si="5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4"/>
        <v>0</v>
      </c>
      <c r="G163" s="23" t="str">
        <f t="shared" si="5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4"/>
        <v>0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12</v>
      </c>
      <c r="C165" s="23">
        <v>1</v>
      </c>
      <c r="D165" s="24">
        <v>13</v>
      </c>
      <c r="E165" s="23">
        <v>1.0586319218241043</v>
      </c>
      <c r="F165" s="25">
        <f t="shared" si="4"/>
        <v>1</v>
      </c>
      <c r="G165" s="23">
        <f t="shared" si="5"/>
        <v>8.333333333333334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8</v>
      </c>
      <c r="C166" s="23">
        <v>0.6666666666666666</v>
      </c>
      <c r="D166" s="24">
        <v>8</v>
      </c>
      <c r="E166" s="23">
        <v>0.6514657980456026</v>
      </c>
      <c r="F166" s="25">
        <f t="shared" si="4"/>
        <v>0</v>
      </c>
      <c r="G166" s="23">
        <f t="shared" si="5"/>
        <v>0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0</v>
      </c>
      <c r="E167" s="23">
        <v>0</v>
      </c>
      <c r="F167" s="25">
        <f t="shared" si="4"/>
        <v>0</v>
      </c>
      <c r="G167" s="23" t="str">
        <f t="shared" si="5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4"/>
        <v>0</v>
      </c>
      <c r="G168" s="23" t="str">
        <f t="shared" si="5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4"/>
        <v>0</v>
      </c>
      <c r="G170" s="23" t="str">
        <f t="shared" si="5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0</v>
      </c>
      <c r="C172" s="23">
        <v>0</v>
      </c>
      <c r="D172" s="24">
        <v>1</v>
      </c>
      <c r="E172" s="23">
        <v>0.08143322475570032</v>
      </c>
      <c r="F172" s="25">
        <f t="shared" si="4"/>
        <v>1</v>
      </c>
      <c r="G172" s="23" t="str">
        <f t="shared" si="5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2</v>
      </c>
      <c r="C174" s="23">
        <v>0.16666666666666666</v>
      </c>
      <c r="D174" s="24">
        <v>4</v>
      </c>
      <c r="E174" s="23">
        <v>0.3257328990228013</v>
      </c>
      <c r="F174" s="25">
        <f t="shared" si="4"/>
        <v>2</v>
      </c>
      <c r="G174" s="23">
        <f t="shared" si="5"/>
        <v>100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4"/>
        <v>0</v>
      </c>
      <c r="G175" s="23" t="str">
        <f t="shared" si="5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0</v>
      </c>
      <c r="C176" s="23">
        <v>0</v>
      </c>
      <c r="D176" s="24">
        <v>1</v>
      </c>
      <c r="E176" s="23">
        <v>0.08143322475570032</v>
      </c>
      <c r="F176" s="25">
        <f t="shared" si="4"/>
        <v>1</v>
      </c>
      <c r="G176" s="23" t="str">
        <f t="shared" si="5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0</v>
      </c>
      <c r="C178" s="23">
        <v>0</v>
      </c>
      <c r="D178" s="24">
        <v>1</v>
      </c>
      <c r="E178" s="23">
        <v>0.08143322475570032</v>
      </c>
      <c r="F178" s="25">
        <f t="shared" si="4"/>
        <v>1</v>
      </c>
      <c r="G178" s="23" t="str">
        <f t="shared" si="5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2</v>
      </c>
      <c r="E180" s="23">
        <v>0.16286644951140064</v>
      </c>
      <c r="F180" s="25">
        <f t="shared" si="4"/>
        <v>2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32</v>
      </c>
      <c r="E181" s="23">
        <v>2.6058631921824102</v>
      </c>
      <c r="F181" s="25">
        <f t="shared" si="4"/>
        <v>32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4"/>
        <v>0</v>
      </c>
      <c r="G182" s="23" t="str">
        <f t="shared" si="5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4"/>
        <v>0</v>
      </c>
      <c r="G185" s="23" t="str">
        <f t="shared" si="5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4"/>
        <v>0</v>
      </c>
      <c r="G186" s="23" t="str">
        <f t="shared" si="5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1</v>
      </c>
      <c r="E187" s="23">
        <v>0.08143322475570032</v>
      </c>
      <c r="F187" s="25">
        <f t="shared" si="4"/>
        <v>1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0</v>
      </c>
      <c r="E188" s="23">
        <v>0</v>
      </c>
      <c r="F188" s="25">
        <f t="shared" si="4"/>
        <v>0</v>
      </c>
      <c r="G188" s="23" t="str">
        <f t="shared" si="5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0</v>
      </c>
      <c r="C191" s="23">
        <v>0</v>
      </c>
      <c r="D191" s="24">
        <v>0</v>
      </c>
      <c r="E191" s="23">
        <v>0</v>
      </c>
      <c r="F191" s="25">
        <f t="shared" si="4"/>
        <v>0</v>
      </c>
      <c r="G191" s="23" t="str">
        <f t="shared" si="5"/>
        <v>.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3</v>
      </c>
      <c r="C198" s="23">
        <v>0.25</v>
      </c>
      <c r="D198" s="24">
        <v>3</v>
      </c>
      <c r="E198" s="23">
        <v>0.24429967426710097</v>
      </c>
      <c r="F198" s="25">
        <f aca="true" t="shared" si="6" ref="F198:F235">D198-B198</f>
        <v>0</v>
      </c>
      <c r="G198" s="23">
        <f aca="true" t="shared" si="7" ref="G198:G261">IF(B198&gt;0,100*F198/B198,".")</f>
        <v>0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0</v>
      </c>
      <c r="C199" s="23">
        <v>0</v>
      </c>
      <c r="D199" s="24">
        <v>0</v>
      </c>
      <c r="E199" s="23">
        <v>0</v>
      </c>
      <c r="F199" s="25">
        <f t="shared" si="6"/>
        <v>0</v>
      </c>
      <c r="G199" s="23" t="str">
        <f t="shared" si="7"/>
        <v>.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0</v>
      </c>
      <c r="C200" s="23">
        <v>0</v>
      </c>
      <c r="D200" s="24">
        <v>0</v>
      </c>
      <c r="E200" s="23">
        <v>0</v>
      </c>
      <c r="F200" s="25">
        <f t="shared" si="6"/>
        <v>0</v>
      </c>
      <c r="G200" s="23" t="str">
        <f t="shared" si="7"/>
        <v>.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1</v>
      </c>
      <c r="C202" s="23">
        <v>0.08333333333333333</v>
      </c>
      <c r="D202" s="24">
        <v>1</v>
      </c>
      <c r="E202" s="23">
        <v>0.08143322475570032</v>
      </c>
      <c r="F202" s="25">
        <f t="shared" si="6"/>
        <v>0</v>
      </c>
      <c r="G202" s="23">
        <f t="shared" si="7"/>
        <v>0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0</v>
      </c>
      <c r="E206" s="23">
        <v>0</v>
      </c>
      <c r="F206" s="25">
        <f t="shared" si="6"/>
        <v>0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0</v>
      </c>
      <c r="E208" s="23">
        <v>0</v>
      </c>
      <c r="F208" s="25">
        <f t="shared" si="6"/>
        <v>0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0</v>
      </c>
      <c r="E211" s="23">
        <v>0</v>
      </c>
      <c r="F211" s="25">
        <f t="shared" si="6"/>
        <v>0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3</v>
      </c>
      <c r="C214" s="23">
        <v>0.25</v>
      </c>
      <c r="D214" s="24">
        <v>2</v>
      </c>
      <c r="E214" s="23">
        <v>0.16286644951140064</v>
      </c>
      <c r="F214" s="25">
        <f t="shared" si="6"/>
        <v>-1</v>
      </c>
      <c r="G214" s="23">
        <f t="shared" si="7"/>
        <v>-33.333333333333336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0</v>
      </c>
      <c r="C215" s="23">
        <v>0</v>
      </c>
      <c r="D215" s="24">
        <v>0</v>
      </c>
      <c r="E215" s="23">
        <v>0</v>
      </c>
      <c r="F215" s="25">
        <f t="shared" si="6"/>
        <v>0</v>
      </c>
      <c r="G215" s="23" t="str">
        <f t="shared" si="7"/>
        <v>.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0</v>
      </c>
      <c r="C216" s="23">
        <v>0</v>
      </c>
      <c r="D216" s="24">
        <v>0</v>
      </c>
      <c r="E216" s="23">
        <v>0</v>
      </c>
      <c r="F216" s="25">
        <f t="shared" si="6"/>
        <v>0</v>
      </c>
      <c r="G216" s="23" t="str">
        <f t="shared" si="7"/>
        <v>.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0</v>
      </c>
      <c r="E217" s="23">
        <v>0</v>
      </c>
      <c r="F217" s="25">
        <f t="shared" si="6"/>
        <v>0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0</v>
      </c>
      <c r="E218" s="23">
        <v>0</v>
      </c>
      <c r="F218" s="25">
        <f t="shared" si="6"/>
        <v>0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2</v>
      </c>
      <c r="C219" s="23">
        <v>0.16666666666666666</v>
      </c>
      <c r="D219" s="24">
        <v>0</v>
      </c>
      <c r="E219" s="23">
        <v>0</v>
      </c>
      <c r="F219" s="25">
        <f t="shared" si="6"/>
        <v>-2</v>
      </c>
      <c r="G219" s="23">
        <f t="shared" si="7"/>
        <v>-100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0</v>
      </c>
      <c r="E220" s="23">
        <v>0</v>
      </c>
      <c r="F220" s="25">
        <f t="shared" si="6"/>
        <v>0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0</v>
      </c>
      <c r="C221" s="23">
        <v>0</v>
      </c>
      <c r="D221" s="24">
        <v>2</v>
      </c>
      <c r="E221" s="23">
        <v>0.16286644951140064</v>
      </c>
      <c r="F221" s="25">
        <f t="shared" si="6"/>
        <v>2</v>
      </c>
      <c r="G221" s="23" t="str">
        <f t="shared" si="7"/>
        <v>.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0</v>
      </c>
      <c r="C222" s="23">
        <v>0</v>
      </c>
      <c r="D222" s="24">
        <v>1</v>
      </c>
      <c r="E222" s="23">
        <v>0.08143322475570032</v>
      </c>
      <c r="F222" s="25">
        <f t="shared" si="6"/>
        <v>1</v>
      </c>
      <c r="G222" s="23" t="str">
        <f t="shared" si="7"/>
        <v>.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0</v>
      </c>
      <c r="C225" s="23">
        <v>0</v>
      </c>
      <c r="D225" s="24">
        <v>0</v>
      </c>
      <c r="E225" s="23">
        <v>0</v>
      </c>
      <c r="F225" s="25">
        <f t="shared" si="6"/>
        <v>0</v>
      </c>
      <c r="G225" s="23" t="str">
        <f t="shared" si="7"/>
        <v>.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0</v>
      </c>
      <c r="C226" s="23">
        <v>0</v>
      </c>
      <c r="D226" s="24">
        <v>0</v>
      </c>
      <c r="E226" s="23">
        <v>0</v>
      </c>
      <c r="F226" s="25">
        <f t="shared" si="6"/>
        <v>0</v>
      </c>
      <c r="G226" s="23" t="str">
        <f t="shared" si="7"/>
        <v>.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0</v>
      </c>
      <c r="C227" s="23">
        <v>0</v>
      </c>
      <c r="D227" s="24">
        <v>0</v>
      </c>
      <c r="E227" s="23">
        <v>0</v>
      </c>
      <c r="F227" s="25">
        <f t="shared" si="6"/>
        <v>0</v>
      </c>
      <c r="G227" s="23" t="str">
        <f t="shared" si="7"/>
        <v>.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2</v>
      </c>
      <c r="C228" s="23">
        <v>0.16666666666666666</v>
      </c>
      <c r="D228" s="24">
        <v>0</v>
      </c>
      <c r="E228" s="23">
        <v>0</v>
      </c>
      <c r="F228" s="25">
        <f t="shared" si="6"/>
        <v>-2</v>
      </c>
      <c r="G228" s="23">
        <f t="shared" si="7"/>
        <v>-100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5</v>
      </c>
      <c r="C229" s="23">
        <v>0.4166666666666667</v>
      </c>
      <c r="D229" s="24">
        <v>0</v>
      </c>
      <c r="E229" s="23">
        <v>0</v>
      </c>
      <c r="F229" s="25">
        <f t="shared" si="6"/>
        <v>-5</v>
      </c>
      <c r="G229" s="23">
        <f t="shared" si="7"/>
        <v>-100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0</v>
      </c>
      <c r="C230" s="23">
        <v>0</v>
      </c>
      <c r="D230" s="24">
        <v>0</v>
      </c>
      <c r="E230" s="23">
        <v>0</v>
      </c>
      <c r="F230" s="25">
        <f t="shared" si="6"/>
        <v>0</v>
      </c>
      <c r="G230" s="23" t="str">
        <f t="shared" si="7"/>
        <v>.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0</v>
      </c>
      <c r="E231" s="23">
        <v>0</v>
      </c>
      <c r="F231" s="25">
        <f t="shared" si="6"/>
        <v>0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0</v>
      </c>
      <c r="C232" s="23">
        <v>0</v>
      </c>
      <c r="D232" s="24">
        <v>0</v>
      </c>
      <c r="E232" s="23">
        <v>0</v>
      </c>
      <c r="F232" s="25">
        <f t="shared" si="6"/>
        <v>0</v>
      </c>
      <c r="G232" s="23" t="str">
        <f t="shared" si="7"/>
        <v>.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0</v>
      </c>
      <c r="C233" s="23">
        <v>0</v>
      </c>
      <c r="D233" s="24">
        <v>0</v>
      </c>
      <c r="E233" s="23">
        <v>0</v>
      </c>
      <c r="F233" s="25">
        <f t="shared" si="6"/>
        <v>0</v>
      </c>
      <c r="G233" s="23" t="str">
        <f t="shared" si="7"/>
        <v>.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0</v>
      </c>
      <c r="C235" s="23">
        <v>0</v>
      </c>
      <c r="D235" s="24">
        <v>1</v>
      </c>
      <c r="E235" s="23">
        <v>0.08143322475570032</v>
      </c>
      <c r="F235" s="25">
        <f t="shared" si="6"/>
        <v>1</v>
      </c>
      <c r="G235" s="23" t="str">
        <f t="shared" si="7"/>
        <v>.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180</v>
      </c>
      <c r="C237" s="33">
        <v>15</v>
      </c>
      <c r="D237" s="34">
        <v>294</v>
      </c>
      <c r="E237" s="33">
        <v>23.941368078175895</v>
      </c>
      <c r="F237" s="35">
        <f>D237-B237</f>
        <v>114</v>
      </c>
      <c r="G237" s="33">
        <f>IF(B237&gt;0,100*F237/B237,".")</f>
        <v>63.333333333333336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1200</v>
      </c>
      <c r="C238" s="33">
        <v>100</v>
      </c>
      <c r="D238" s="34">
        <v>1228</v>
      </c>
      <c r="E238" s="33">
        <v>100</v>
      </c>
      <c r="F238" s="35">
        <f>D238-B238</f>
        <v>28</v>
      </c>
      <c r="G238" s="33">
        <f>IF(B238&gt;0,100*F238/B238,".")</f>
        <v>2.3333333333333335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P1103"/>
  <sheetViews>
    <sheetView zoomScaleSheetLayoutView="100" workbookViewId="0" topLeftCell="A199">
      <selection activeCell="A233" sqref="A233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243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6</v>
      </c>
      <c r="C8" s="23">
        <v>0.18467220683287167</v>
      </c>
      <c r="D8" s="24">
        <v>10</v>
      </c>
      <c r="E8" s="23">
        <v>0.28868360277136257</v>
      </c>
      <c r="F8" s="25">
        <f t="shared" si="0"/>
        <v>4</v>
      </c>
      <c r="G8" s="23">
        <f t="shared" si="1"/>
        <v>66.66666666666667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0</v>
      </c>
      <c r="C16" s="23">
        <v>0</v>
      </c>
      <c r="D16" s="24">
        <v>0</v>
      </c>
      <c r="E16" s="23">
        <v>0</v>
      </c>
      <c r="F16" s="25">
        <f t="shared" si="0"/>
        <v>0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75</v>
      </c>
      <c r="C17" s="23">
        <v>2.308402585410896</v>
      </c>
      <c r="D17" s="24">
        <v>62</v>
      </c>
      <c r="E17" s="23">
        <v>1.789838337182448</v>
      </c>
      <c r="F17" s="25">
        <f t="shared" si="0"/>
        <v>-13</v>
      </c>
      <c r="G17" s="23">
        <f t="shared" si="1"/>
        <v>-17.333333333333332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25</v>
      </c>
      <c r="C18" s="23">
        <v>0.7694675284702985</v>
      </c>
      <c r="D18" s="24">
        <v>24</v>
      </c>
      <c r="E18" s="23">
        <v>0.6928406466512702</v>
      </c>
      <c r="F18" s="25">
        <f t="shared" si="0"/>
        <v>-1</v>
      </c>
      <c r="G18" s="23">
        <f t="shared" si="1"/>
        <v>-4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0</v>
      </c>
      <c r="C19" s="23">
        <v>0</v>
      </c>
      <c r="D19" s="24">
        <v>2</v>
      </c>
      <c r="E19" s="23">
        <v>0.057736720554272515</v>
      </c>
      <c r="F19" s="25">
        <f t="shared" si="0"/>
        <v>2</v>
      </c>
      <c r="G19" s="23" t="str">
        <f t="shared" si="1"/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4</v>
      </c>
      <c r="C24" s="23">
        <v>0.12311480455524777</v>
      </c>
      <c r="D24" s="24">
        <v>6</v>
      </c>
      <c r="E24" s="23">
        <v>0.17321016166281755</v>
      </c>
      <c r="F24" s="25">
        <f t="shared" si="0"/>
        <v>2</v>
      </c>
      <c r="G24" s="23">
        <f t="shared" si="1"/>
        <v>50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1</v>
      </c>
      <c r="C26" s="23">
        <v>0.030778701138811943</v>
      </c>
      <c r="D26" s="24">
        <v>2</v>
      </c>
      <c r="E26" s="23">
        <v>0.057736720554272515</v>
      </c>
      <c r="F26" s="25">
        <f t="shared" si="0"/>
        <v>1</v>
      </c>
      <c r="G26" s="23">
        <f t="shared" si="1"/>
        <v>100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1</v>
      </c>
      <c r="C28" s="23">
        <v>0.030778701138811943</v>
      </c>
      <c r="D28" s="24">
        <v>0</v>
      </c>
      <c r="E28" s="23">
        <v>0</v>
      </c>
      <c r="F28" s="25">
        <f t="shared" si="0"/>
        <v>-1</v>
      </c>
      <c r="G28" s="23">
        <f t="shared" si="1"/>
        <v>-100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0</v>
      </c>
      <c r="C29" s="23">
        <v>0</v>
      </c>
      <c r="D29" s="24">
        <v>0</v>
      </c>
      <c r="E29" s="23">
        <v>0</v>
      </c>
      <c r="F29" s="25">
        <f t="shared" si="0"/>
        <v>0</v>
      </c>
      <c r="G29" s="23" t="str">
        <f t="shared" si="1"/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52</v>
      </c>
      <c r="C33" s="23">
        <v>1.600492459218221</v>
      </c>
      <c r="D33" s="24">
        <v>68</v>
      </c>
      <c r="E33" s="23">
        <v>1.9630484988452657</v>
      </c>
      <c r="F33" s="25">
        <f t="shared" si="0"/>
        <v>16</v>
      </c>
      <c r="G33" s="23">
        <f t="shared" si="1"/>
        <v>30.76923076923077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0</v>
      </c>
      <c r="C34" s="23">
        <v>0</v>
      </c>
      <c r="D34" s="24">
        <v>0</v>
      </c>
      <c r="E34" s="23">
        <v>0</v>
      </c>
      <c r="F34" s="25">
        <f t="shared" si="0"/>
        <v>0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1</v>
      </c>
      <c r="C35" s="23">
        <v>0.030778701138811943</v>
      </c>
      <c r="D35" s="24">
        <v>2</v>
      </c>
      <c r="E35" s="23">
        <v>0.057736720554272515</v>
      </c>
      <c r="F35" s="25">
        <f t="shared" si="0"/>
        <v>1</v>
      </c>
      <c r="G35" s="23">
        <f t="shared" si="1"/>
        <v>100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21</v>
      </c>
      <c r="C36" s="23">
        <v>0.6463527239150508</v>
      </c>
      <c r="D36" s="24">
        <v>20</v>
      </c>
      <c r="E36" s="23">
        <v>0.5773672055427251</v>
      </c>
      <c r="F36" s="25">
        <f t="shared" si="0"/>
        <v>-1</v>
      </c>
      <c r="G36" s="23">
        <f t="shared" si="1"/>
        <v>-4.761904761904762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4</v>
      </c>
      <c r="C38" s="23">
        <v>0.12311480455524777</v>
      </c>
      <c r="D38" s="24">
        <v>4</v>
      </c>
      <c r="E38" s="23">
        <v>0.11547344110854503</v>
      </c>
      <c r="F38" s="25">
        <f t="shared" si="0"/>
        <v>0</v>
      </c>
      <c r="G38" s="23">
        <f t="shared" si="1"/>
        <v>0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42</v>
      </c>
      <c r="C40" s="23">
        <v>1.2927054478301017</v>
      </c>
      <c r="D40" s="24">
        <v>47</v>
      </c>
      <c r="E40" s="23">
        <v>1.3568129330254042</v>
      </c>
      <c r="F40" s="25">
        <f t="shared" si="0"/>
        <v>5</v>
      </c>
      <c r="G40" s="23">
        <f t="shared" si="1"/>
        <v>11.904761904761905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0"/>
        <v>0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6</v>
      </c>
      <c r="C43" s="23">
        <v>0.18467220683287167</v>
      </c>
      <c r="D43" s="24">
        <v>3</v>
      </c>
      <c r="E43" s="23">
        <v>0.08660508083140878</v>
      </c>
      <c r="F43" s="25">
        <f t="shared" si="0"/>
        <v>-3</v>
      </c>
      <c r="G43" s="23">
        <f t="shared" si="1"/>
        <v>-50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0"/>
        <v>0</v>
      </c>
      <c r="G47" s="23" t="str">
        <f t="shared" si="1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1</v>
      </c>
      <c r="E50" s="23">
        <v>0.028868360277136258</v>
      </c>
      <c r="F50" s="25">
        <f t="shared" si="0"/>
        <v>1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0"/>
        <v>0</v>
      </c>
      <c r="G51" s="23" t="str">
        <f t="shared" si="1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0</v>
      </c>
      <c r="E58" s="23">
        <v>0</v>
      </c>
      <c r="F58" s="25">
        <f t="shared" si="0"/>
        <v>0</v>
      </c>
      <c r="G58" s="23" t="str">
        <f t="shared" si="1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8</v>
      </c>
      <c r="C60" s="23">
        <v>0.24622960911049555</v>
      </c>
      <c r="D60" s="24">
        <v>17</v>
      </c>
      <c r="E60" s="23">
        <v>0.4907621247113164</v>
      </c>
      <c r="F60" s="25">
        <f t="shared" si="0"/>
        <v>9</v>
      </c>
      <c r="G60" s="23">
        <f t="shared" si="1"/>
        <v>112.5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33</v>
      </c>
      <c r="C62" s="23">
        <v>1.0156971375807942</v>
      </c>
      <c r="D62" s="24">
        <v>38</v>
      </c>
      <c r="E62" s="23">
        <v>1.0969976905311778</v>
      </c>
      <c r="F62" s="25">
        <f t="shared" si="0"/>
        <v>5</v>
      </c>
      <c r="G62" s="23">
        <f t="shared" si="1"/>
        <v>15.151515151515152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4</v>
      </c>
      <c r="E66" s="23">
        <v>0.11547344110854503</v>
      </c>
      <c r="F66" s="25">
        <f t="shared" si="0"/>
        <v>4</v>
      </c>
      <c r="G66" s="23" t="str">
        <f t="shared" si="1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0"/>
        <v>0</v>
      </c>
      <c r="G67" s="23" t="str">
        <f t="shared" si="1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2</v>
      </c>
      <c r="C69" s="23">
        <v>0.061557402277623886</v>
      </c>
      <c r="D69" s="24">
        <v>1</v>
      </c>
      <c r="E69" s="23">
        <v>0.028868360277136258</v>
      </c>
      <c r="F69" s="25">
        <f t="shared" si="0"/>
        <v>-1</v>
      </c>
      <c r="G69" s="23">
        <f t="shared" si="1"/>
        <v>-50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2" ref="F70:F133">D70-B70</f>
        <v>0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1</v>
      </c>
      <c r="C72" s="23">
        <v>0.030778701138811943</v>
      </c>
      <c r="D72" s="24">
        <v>1</v>
      </c>
      <c r="E72" s="23">
        <v>0.028868360277136258</v>
      </c>
      <c r="F72" s="25">
        <f t="shared" si="2"/>
        <v>0</v>
      </c>
      <c r="G72" s="23">
        <f t="shared" si="3"/>
        <v>0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0</v>
      </c>
      <c r="C74" s="23">
        <v>0</v>
      </c>
      <c r="D74" s="24">
        <v>0</v>
      </c>
      <c r="E74" s="23">
        <v>0</v>
      </c>
      <c r="F74" s="25">
        <f t="shared" si="2"/>
        <v>0</v>
      </c>
      <c r="G74" s="23" t="str">
        <f t="shared" si="3"/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21</v>
      </c>
      <c r="C75" s="23">
        <v>0.6463527239150508</v>
      </c>
      <c r="D75" s="24">
        <v>16</v>
      </c>
      <c r="E75" s="23">
        <v>0.4618937644341801</v>
      </c>
      <c r="F75" s="25">
        <f t="shared" si="2"/>
        <v>-5</v>
      </c>
      <c r="G75" s="23">
        <f t="shared" si="3"/>
        <v>-23.80952380952381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0</v>
      </c>
      <c r="E77" s="23">
        <v>0</v>
      </c>
      <c r="F77" s="25">
        <f t="shared" si="2"/>
        <v>0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0</v>
      </c>
      <c r="C79" s="23">
        <v>0</v>
      </c>
      <c r="D79" s="24">
        <v>0</v>
      </c>
      <c r="E79" s="23">
        <v>0</v>
      </c>
      <c r="F79" s="25">
        <f t="shared" si="2"/>
        <v>0</v>
      </c>
      <c r="G79" s="23" t="str">
        <f t="shared" si="3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12</v>
      </c>
      <c r="C82" s="23">
        <v>0.36934441366574333</v>
      </c>
      <c r="D82" s="24">
        <v>16</v>
      </c>
      <c r="E82" s="23">
        <v>0.4618937644341801</v>
      </c>
      <c r="F82" s="25">
        <f t="shared" si="2"/>
        <v>4</v>
      </c>
      <c r="G82" s="23">
        <f t="shared" si="3"/>
        <v>33.333333333333336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2</v>
      </c>
      <c r="C83" s="23">
        <v>0.061557402277623886</v>
      </c>
      <c r="D83" s="24">
        <v>3</v>
      </c>
      <c r="E83" s="23">
        <v>0.08660508083140878</v>
      </c>
      <c r="F83" s="25">
        <f t="shared" si="2"/>
        <v>1</v>
      </c>
      <c r="G83" s="23">
        <f t="shared" si="3"/>
        <v>50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0</v>
      </c>
      <c r="C85" s="23">
        <v>0</v>
      </c>
      <c r="D85" s="24">
        <v>2</v>
      </c>
      <c r="E85" s="23">
        <v>0.057736720554272515</v>
      </c>
      <c r="F85" s="25">
        <f t="shared" si="2"/>
        <v>2</v>
      </c>
      <c r="G85" s="23" t="str">
        <f t="shared" si="3"/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1</v>
      </c>
      <c r="E86" s="23">
        <v>0.028868360277136258</v>
      </c>
      <c r="F86" s="25">
        <f t="shared" si="2"/>
        <v>1</v>
      </c>
      <c r="G86" s="23" t="str">
        <f t="shared" si="3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2"/>
        <v>0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37</v>
      </c>
      <c r="C88" s="23">
        <v>1.1388119421360419</v>
      </c>
      <c r="D88" s="24">
        <v>46</v>
      </c>
      <c r="E88" s="23">
        <v>1.327944572748268</v>
      </c>
      <c r="F88" s="25">
        <f t="shared" si="2"/>
        <v>9</v>
      </c>
      <c r="G88" s="23">
        <f t="shared" si="3"/>
        <v>24.324324324324323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2"/>
        <v>0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45</v>
      </c>
      <c r="E92" s="23">
        <v>1.2990762124711317</v>
      </c>
      <c r="F92" s="25">
        <f t="shared" si="2"/>
        <v>45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26</v>
      </c>
      <c r="E93" s="23">
        <v>0.7505773672055427</v>
      </c>
      <c r="F93" s="25">
        <f t="shared" si="2"/>
        <v>26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5</v>
      </c>
      <c r="E94" s="23">
        <v>0.14434180138568128</v>
      </c>
      <c r="F94" s="25">
        <f t="shared" si="2"/>
        <v>5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2"/>
        <v>0</v>
      </c>
      <c r="G95" s="23" t="str">
        <f t="shared" si="3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15</v>
      </c>
      <c r="C98" s="23">
        <v>0.4616805170821791</v>
      </c>
      <c r="D98" s="24">
        <v>11</v>
      </c>
      <c r="E98" s="23">
        <v>0.31755196304849886</v>
      </c>
      <c r="F98" s="25">
        <f t="shared" si="2"/>
        <v>-4</v>
      </c>
      <c r="G98" s="23">
        <f t="shared" si="3"/>
        <v>-26.666666666666668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1</v>
      </c>
      <c r="C103" s="23">
        <v>0.030778701138811943</v>
      </c>
      <c r="D103" s="24">
        <v>1</v>
      </c>
      <c r="E103" s="23">
        <v>0.028868360277136258</v>
      </c>
      <c r="F103" s="25">
        <f t="shared" si="2"/>
        <v>0</v>
      </c>
      <c r="G103" s="23">
        <f t="shared" si="3"/>
        <v>0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2"/>
        <v>0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2"/>
        <v>0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2"/>
        <v>0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24</v>
      </c>
      <c r="E114" s="23">
        <v>0.6928406466512702</v>
      </c>
      <c r="F114" s="25">
        <f t="shared" si="2"/>
        <v>24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17</v>
      </c>
      <c r="C124" s="23">
        <v>0.523237919359803</v>
      </c>
      <c r="D124" s="24">
        <v>10</v>
      </c>
      <c r="E124" s="23">
        <v>0.28868360277136257</v>
      </c>
      <c r="F124" s="25">
        <f t="shared" si="2"/>
        <v>-7</v>
      </c>
      <c r="G124" s="23">
        <f t="shared" si="3"/>
        <v>-41.1764705882353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21</v>
      </c>
      <c r="C126" s="23">
        <v>0.6463527239150508</v>
      </c>
      <c r="D126" s="24">
        <v>13</v>
      </c>
      <c r="E126" s="23">
        <v>0.37528868360277134</v>
      </c>
      <c r="F126" s="25">
        <f t="shared" si="2"/>
        <v>-8</v>
      </c>
      <c r="G126" s="23">
        <f t="shared" si="3"/>
        <v>-38.095238095238095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2"/>
        <v>0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31</v>
      </c>
      <c r="C128" s="23">
        <v>0.9541397353031702</v>
      </c>
      <c r="D128" s="24">
        <v>22</v>
      </c>
      <c r="E128" s="23">
        <v>0.6351039260969977</v>
      </c>
      <c r="F128" s="25">
        <f t="shared" si="2"/>
        <v>-9</v>
      </c>
      <c r="G128" s="23">
        <f t="shared" si="3"/>
        <v>-29.032258064516128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2"/>
        <v>0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7</v>
      </c>
      <c r="C134" s="23">
        <v>0.2154509079716836</v>
      </c>
      <c r="D134" s="24">
        <v>4</v>
      </c>
      <c r="E134" s="23">
        <v>0.11547344110854503</v>
      </c>
      <c r="F134" s="25">
        <f aca="true" t="shared" si="4" ref="F134:F197">D134-B134</f>
        <v>-3</v>
      </c>
      <c r="G134" s="23">
        <f aca="true" t="shared" si="5" ref="G134:G197">IF(B134&gt;0,100*F134/B134,".")</f>
        <v>-42.857142857142854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3</v>
      </c>
      <c r="C136" s="23">
        <v>0.09233610341643583</v>
      </c>
      <c r="D136" s="24">
        <v>4</v>
      </c>
      <c r="E136" s="23">
        <v>0.11547344110854503</v>
      </c>
      <c r="F136" s="25">
        <f t="shared" si="4"/>
        <v>1</v>
      </c>
      <c r="G136" s="23">
        <f t="shared" si="5"/>
        <v>33.333333333333336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3</v>
      </c>
      <c r="C138" s="23">
        <v>0.09233610341643583</v>
      </c>
      <c r="D138" s="24">
        <v>2</v>
      </c>
      <c r="E138" s="23">
        <v>0.057736720554272515</v>
      </c>
      <c r="F138" s="25">
        <f t="shared" si="4"/>
        <v>-1</v>
      </c>
      <c r="G138" s="23">
        <f t="shared" si="5"/>
        <v>-33.333333333333336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0</v>
      </c>
      <c r="C139" s="23">
        <v>0</v>
      </c>
      <c r="D139" s="24">
        <v>0</v>
      </c>
      <c r="E139" s="23">
        <v>0</v>
      </c>
      <c r="F139" s="25">
        <f t="shared" si="4"/>
        <v>0</v>
      </c>
      <c r="G139" s="23" t="str">
        <f t="shared" si="5"/>
        <v>.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17</v>
      </c>
      <c r="E140" s="23">
        <v>0.4907621247113164</v>
      </c>
      <c r="F140" s="25">
        <f t="shared" si="4"/>
        <v>17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0</v>
      </c>
      <c r="C143" s="23">
        <v>0</v>
      </c>
      <c r="D143" s="24">
        <v>0</v>
      </c>
      <c r="E143" s="23">
        <v>0</v>
      </c>
      <c r="F143" s="25">
        <f t="shared" si="4"/>
        <v>0</v>
      </c>
      <c r="G143" s="23" t="str">
        <f t="shared" si="5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6</v>
      </c>
      <c r="E145" s="23">
        <v>0.17321016166281755</v>
      </c>
      <c r="F145" s="25">
        <f t="shared" si="4"/>
        <v>6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8</v>
      </c>
      <c r="C147" s="23">
        <v>0.24622960911049555</v>
      </c>
      <c r="D147" s="24">
        <v>13</v>
      </c>
      <c r="E147" s="23">
        <v>0.37528868360277134</v>
      </c>
      <c r="F147" s="25">
        <f t="shared" si="4"/>
        <v>5</v>
      </c>
      <c r="G147" s="23">
        <f t="shared" si="5"/>
        <v>62.5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7</v>
      </c>
      <c r="C148" s="23">
        <v>0.2154509079716836</v>
      </c>
      <c r="D148" s="24">
        <v>4</v>
      </c>
      <c r="E148" s="23">
        <v>0.11547344110854503</v>
      </c>
      <c r="F148" s="25">
        <f t="shared" si="4"/>
        <v>-3</v>
      </c>
      <c r="G148" s="23">
        <f t="shared" si="5"/>
        <v>-42.857142857142854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4"/>
        <v>0</v>
      </c>
      <c r="G149" s="23" t="str">
        <f t="shared" si="5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4"/>
        <v>0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4"/>
        <v>0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29</v>
      </c>
      <c r="E152" s="23">
        <v>0.8371824480369515</v>
      </c>
      <c r="F152" s="25">
        <f t="shared" si="4"/>
        <v>29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4</v>
      </c>
      <c r="C153" s="23">
        <v>0.12311480455524777</v>
      </c>
      <c r="D153" s="24">
        <v>6</v>
      </c>
      <c r="E153" s="23">
        <v>0.17321016166281755</v>
      </c>
      <c r="F153" s="25">
        <f t="shared" si="4"/>
        <v>2</v>
      </c>
      <c r="G153" s="23">
        <f t="shared" si="5"/>
        <v>50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7</v>
      </c>
      <c r="C155" s="23">
        <v>0.2154509079716836</v>
      </c>
      <c r="D155" s="24">
        <v>6</v>
      </c>
      <c r="E155" s="23">
        <v>0.17321016166281755</v>
      </c>
      <c r="F155" s="25">
        <f t="shared" si="4"/>
        <v>-1</v>
      </c>
      <c r="G155" s="23">
        <f t="shared" si="5"/>
        <v>-14.285714285714286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3</v>
      </c>
      <c r="E156" s="23">
        <v>0.08660508083140878</v>
      </c>
      <c r="F156" s="25">
        <f t="shared" si="4"/>
        <v>3</v>
      </c>
      <c r="G156" s="23" t="str">
        <f t="shared" si="5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2</v>
      </c>
      <c r="C157" s="23">
        <v>0.061557402277623886</v>
      </c>
      <c r="D157" s="24">
        <v>2</v>
      </c>
      <c r="E157" s="23">
        <v>0.057736720554272515</v>
      </c>
      <c r="F157" s="25">
        <f t="shared" si="4"/>
        <v>0</v>
      </c>
      <c r="G157" s="23">
        <f t="shared" si="5"/>
        <v>0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1</v>
      </c>
      <c r="C158" s="23">
        <v>0.030778701138811943</v>
      </c>
      <c r="D158" s="24">
        <v>0</v>
      </c>
      <c r="E158" s="23">
        <v>0</v>
      </c>
      <c r="F158" s="25">
        <f t="shared" si="4"/>
        <v>-1</v>
      </c>
      <c r="G158" s="23">
        <f t="shared" si="5"/>
        <v>-100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8</v>
      </c>
      <c r="C159" s="23">
        <v>0.24622960911049555</v>
      </c>
      <c r="D159" s="24">
        <v>6</v>
      </c>
      <c r="E159" s="23">
        <v>0.17321016166281755</v>
      </c>
      <c r="F159" s="25">
        <f t="shared" si="4"/>
        <v>-2</v>
      </c>
      <c r="G159" s="23">
        <f t="shared" si="5"/>
        <v>-25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109</v>
      </c>
      <c r="C160" s="23">
        <v>3.3548784241305016</v>
      </c>
      <c r="D160" s="24">
        <v>105</v>
      </c>
      <c r="E160" s="23">
        <v>3.031177829099307</v>
      </c>
      <c r="F160" s="25">
        <f t="shared" si="4"/>
        <v>-4</v>
      </c>
      <c r="G160" s="23">
        <f t="shared" si="5"/>
        <v>-3.669724770642202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4"/>
        <v>0</v>
      </c>
      <c r="G161" s="23" t="str">
        <f t="shared" si="5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1</v>
      </c>
      <c r="C163" s="23">
        <v>0.030778701138811943</v>
      </c>
      <c r="D163" s="24">
        <v>0</v>
      </c>
      <c r="E163" s="23">
        <v>0</v>
      </c>
      <c r="F163" s="25">
        <f t="shared" si="4"/>
        <v>-1</v>
      </c>
      <c r="G163" s="23">
        <f t="shared" si="5"/>
        <v>-100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4"/>
        <v>0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5</v>
      </c>
      <c r="C165" s="23">
        <v>0.1538935056940597</v>
      </c>
      <c r="D165" s="24">
        <v>11</v>
      </c>
      <c r="E165" s="23">
        <v>0.31755196304849886</v>
      </c>
      <c r="F165" s="25">
        <f t="shared" si="4"/>
        <v>6</v>
      </c>
      <c r="G165" s="23">
        <f t="shared" si="5"/>
        <v>120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6</v>
      </c>
      <c r="C166" s="23">
        <v>0.18467220683287167</v>
      </c>
      <c r="D166" s="24">
        <v>8</v>
      </c>
      <c r="E166" s="23">
        <v>0.23094688221709006</v>
      </c>
      <c r="F166" s="25">
        <f t="shared" si="4"/>
        <v>2</v>
      </c>
      <c r="G166" s="23">
        <f t="shared" si="5"/>
        <v>33.333333333333336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0</v>
      </c>
      <c r="E167" s="23">
        <v>0</v>
      </c>
      <c r="F167" s="25">
        <f t="shared" si="4"/>
        <v>0</v>
      </c>
      <c r="G167" s="23" t="str">
        <f t="shared" si="5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5</v>
      </c>
      <c r="C168" s="23">
        <v>0.1538935056940597</v>
      </c>
      <c r="D168" s="24">
        <v>4</v>
      </c>
      <c r="E168" s="23">
        <v>0.11547344110854503</v>
      </c>
      <c r="F168" s="25">
        <f t="shared" si="4"/>
        <v>-1</v>
      </c>
      <c r="G168" s="23">
        <f t="shared" si="5"/>
        <v>-20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2</v>
      </c>
      <c r="C170" s="23">
        <v>0.061557402277623886</v>
      </c>
      <c r="D170" s="24">
        <v>0</v>
      </c>
      <c r="E170" s="23">
        <v>0</v>
      </c>
      <c r="F170" s="25">
        <f t="shared" si="4"/>
        <v>-2</v>
      </c>
      <c r="G170" s="23">
        <f t="shared" si="5"/>
        <v>-100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4"/>
        <v>0</v>
      </c>
      <c r="G172" s="23" t="str">
        <f t="shared" si="5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14</v>
      </c>
      <c r="C174" s="23">
        <v>0.4309018159433672</v>
      </c>
      <c r="D174" s="24">
        <v>23</v>
      </c>
      <c r="E174" s="23">
        <v>0.663972286374134</v>
      </c>
      <c r="F174" s="25">
        <f t="shared" si="4"/>
        <v>9</v>
      </c>
      <c r="G174" s="23">
        <f t="shared" si="5"/>
        <v>64.28571428571429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4"/>
        <v>0</v>
      </c>
      <c r="G175" s="23" t="str">
        <f t="shared" si="5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1</v>
      </c>
      <c r="C176" s="23">
        <v>0.030778701138811943</v>
      </c>
      <c r="D176" s="24">
        <v>0</v>
      </c>
      <c r="E176" s="23">
        <v>0</v>
      </c>
      <c r="F176" s="25">
        <f t="shared" si="4"/>
        <v>-1</v>
      </c>
      <c r="G176" s="23">
        <f t="shared" si="5"/>
        <v>-100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2</v>
      </c>
      <c r="C178" s="23">
        <v>0.061557402277623886</v>
      </c>
      <c r="D178" s="24">
        <v>3</v>
      </c>
      <c r="E178" s="23">
        <v>0.08660508083140878</v>
      </c>
      <c r="F178" s="25">
        <f t="shared" si="4"/>
        <v>1</v>
      </c>
      <c r="G178" s="23">
        <f t="shared" si="5"/>
        <v>50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4"/>
        <v>0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104</v>
      </c>
      <c r="E181" s="23">
        <v>3.0023094688221708</v>
      </c>
      <c r="F181" s="25">
        <f t="shared" si="4"/>
        <v>104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4"/>
        <v>0</v>
      </c>
      <c r="G182" s="23" t="str">
        <f t="shared" si="5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4"/>
        <v>0</v>
      </c>
      <c r="G185" s="23" t="str">
        <f t="shared" si="5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0</v>
      </c>
      <c r="C186" s="23">
        <v>0</v>
      </c>
      <c r="D186" s="24">
        <v>0</v>
      </c>
      <c r="E186" s="23">
        <v>0</v>
      </c>
      <c r="F186" s="25">
        <f t="shared" si="4"/>
        <v>0</v>
      </c>
      <c r="G186" s="23" t="str">
        <f t="shared" si="5"/>
        <v>.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2</v>
      </c>
      <c r="E187" s="23">
        <v>0.057736720554272515</v>
      </c>
      <c r="F187" s="25">
        <f t="shared" si="4"/>
        <v>2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0</v>
      </c>
      <c r="E188" s="23">
        <v>0</v>
      </c>
      <c r="F188" s="25">
        <f t="shared" si="4"/>
        <v>0</v>
      </c>
      <c r="G188" s="23" t="str">
        <f t="shared" si="5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0</v>
      </c>
      <c r="C191" s="23">
        <v>0</v>
      </c>
      <c r="D191" s="24">
        <v>0</v>
      </c>
      <c r="E191" s="23">
        <v>0</v>
      </c>
      <c r="F191" s="25">
        <f t="shared" si="4"/>
        <v>0</v>
      </c>
      <c r="G191" s="23" t="str">
        <f t="shared" si="5"/>
        <v>.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12</v>
      </c>
      <c r="C198" s="23">
        <v>0.36934441366574333</v>
      </c>
      <c r="D198" s="24">
        <v>19</v>
      </c>
      <c r="E198" s="23">
        <v>0.5484988452655889</v>
      </c>
      <c r="F198" s="25">
        <f aca="true" t="shared" si="6" ref="F198:F235">D198-B198</f>
        <v>7</v>
      </c>
      <c r="G198" s="23">
        <f aca="true" t="shared" si="7" ref="G198:G261">IF(B198&gt;0,100*F198/B198,".")</f>
        <v>58.333333333333336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0</v>
      </c>
      <c r="C199" s="23">
        <v>0</v>
      </c>
      <c r="D199" s="24">
        <v>0</v>
      </c>
      <c r="E199" s="23">
        <v>0</v>
      </c>
      <c r="F199" s="25">
        <f t="shared" si="6"/>
        <v>0</v>
      </c>
      <c r="G199" s="23" t="str">
        <f t="shared" si="7"/>
        <v>.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0</v>
      </c>
      <c r="C200" s="23">
        <v>0</v>
      </c>
      <c r="D200" s="24">
        <v>0</v>
      </c>
      <c r="E200" s="23">
        <v>0</v>
      </c>
      <c r="F200" s="25">
        <f t="shared" si="6"/>
        <v>0</v>
      </c>
      <c r="G200" s="23" t="str">
        <f t="shared" si="7"/>
        <v>.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0</v>
      </c>
      <c r="C202" s="23">
        <v>0</v>
      </c>
      <c r="D202" s="24">
        <v>0</v>
      </c>
      <c r="E202" s="23">
        <v>0</v>
      </c>
      <c r="F202" s="25">
        <f t="shared" si="6"/>
        <v>0</v>
      </c>
      <c r="G202" s="23" t="str">
        <f t="shared" si="7"/>
        <v>.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0</v>
      </c>
      <c r="E206" s="23">
        <v>0</v>
      </c>
      <c r="F206" s="25">
        <f t="shared" si="6"/>
        <v>0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0</v>
      </c>
      <c r="E208" s="23">
        <v>0</v>
      </c>
      <c r="F208" s="25">
        <f t="shared" si="6"/>
        <v>0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0</v>
      </c>
      <c r="E211" s="23">
        <v>0</v>
      </c>
      <c r="F211" s="25">
        <f t="shared" si="6"/>
        <v>0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2</v>
      </c>
      <c r="C214" s="23">
        <v>0.061557402277623886</v>
      </c>
      <c r="D214" s="24">
        <v>7</v>
      </c>
      <c r="E214" s="23">
        <v>0.20207852193995382</v>
      </c>
      <c r="F214" s="25">
        <f t="shared" si="6"/>
        <v>5</v>
      </c>
      <c r="G214" s="23">
        <f t="shared" si="7"/>
        <v>250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0</v>
      </c>
      <c r="C215" s="23">
        <v>0</v>
      </c>
      <c r="D215" s="24">
        <v>2</v>
      </c>
      <c r="E215" s="23">
        <v>0.057736720554272515</v>
      </c>
      <c r="F215" s="25">
        <f t="shared" si="6"/>
        <v>2</v>
      </c>
      <c r="G215" s="23" t="str">
        <f t="shared" si="7"/>
        <v>.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13</v>
      </c>
      <c r="C216" s="23">
        <v>0.40012311480455526</v>
      </c>
      <c r="D216" s="24">
        <v>15</v>
      </c>
      <c r="E216" s="23">
        <v>0.4330254041570439</v>
      </c>
      <c r="F216" s="25">
        <f t="shared" si="6"/>
        <v>2</v>
      </c>
      <c r="G216" s="23">
        <f t="shared" si="7"/>
        <v>15.384615384615385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0</v>
      </c>
      <c r="E217" s="23">
        <v>0</v>
      </c>
      <c r="F217" s="25">
        <f t="shared" si="6"/>
        <v>0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6</v>
      </c>
      <c r="E218" s="23">
        <v>0.17321016166281755</v>
      </c>
      <c r="F218" s="25">
        <f t="shared" si="6"/>
        <v>6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5</v>
      </c>
      <c r="C219" s="23">
        <v>0.1538935056940597</v>
      </c>
      <c r="D219" s="24">
        <v>0</v>
      </c>
      <c r="E219" s="23">
        <v>0</v>
      </c>
      <c r="F219" s="25">
        <f t="shared" si="6"/>
        <v>-5</v>
      </c>
      <c r="G219" s="23">
        <f t="shared" si="7"/>
        <v>-100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0</v>
      </c>
      <c r="E220" s="23">
        <v>0</v>
      </c>
      <c r="F220" s="25">
        <f t="shared" si="6"/>
        <v>0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0</v>
      </c>
      <c r="C221" s="23">
        <v>0</v>
      </c>
      <c r="D221" s="24">
        <v>4</v>
      </c>
      <c r="E221" s="23">
        <v>0.11547344110854503</v>
      </c>
      <c r="F221" s="25">
        <f t="shared" si="6"/>
        <v>4</v>
      </c>
      <c r="G221" s="23" t="str">
        <f t="shared" si="7"/>
        <v>.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0</v>
      </c>
      <c r="C222" s="23">
        <v>0</v>
      </c>
      <c r="D222" s="24">
        <v>2</v>
      </c>
      <c r="E222" s="23">
        <v>0.057736720554272515</v>
      </c>
      <c r="F222" s="25">
        <f t="shared" si="6"/>
        <v>2</v>
      </c>
      <c r="G222" s="23" t="str">
        <f t="shared" si="7"/>
        <v>.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0</v>
      </c>
      <c r="C225" s="23">
        <v>0</v>
      </c>
      <c r="D225" s="24">
        <v>0</v>
      </c>
      <c r="E225" s="23">
        <v>0</v>
      </c>
      <c r="F225" s="25">
        <f t="shared" si="6"/>
        <v>0</v>
      </c>
      <c r="G225" s="23" t="str">
        <f t="shared" si="7"/>
        <v>.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0</v>
      </c>
      <c r="C226" s="23">
        <v>0</v>
      </c>
      <c r="D226" s="24">
        <v>0</v>
      </c>
      <c r="E226" s="23">
        <v>0</v>
      </c>
      <c r="F226" s="25">
        <f t="shared" si="6"/>
        <v>0</v>
      </c>
      <c r="G226" s="23" t="str">
        <f t="shared" si="7"/>
        <v>.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0</v>
      </c>
      <c r="C227" s="23">
        <v>0</v>
      </c>
      <c r="D227" s="24">
        <v>0</v>
      </c>
      <c r="E227" s="23">
        <v>0</v>
      </c>
      <c r="F227" s="25">
        <f t="shared" si="6"/>
        <v>0</v>
      </c>
      <c r="G227" s="23" t="str">
        <f t="shared" si="7"/>
        <v>.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11</v>
      </c>
      <c r="C228" s="23">
        <v>0.33856571252693135</v>
      </c>
      <c r="D228" s="24">
        <v>12</v>
      </c>
      <c r="E228" s="23">
        <v>0.3464203233256351</v>
      </c>
      <c r="F228" s="25">
        <f t="shared" si="6"/>
        <v>1</v>
      </c>
      <c r="G228" s="23">
        <f t="shared" si="7"/>
        <v>9.090909090909092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34</v>
      </c>
      <c r="C229" s="23">
        <v>1.046475838719606</v>
      </c>
      <c r="D229" s="24">
        <v>3</v>
      </c>
      <c r="E229" s="23">
        <v>0.08660508083140878</v>
      </c>
      <c r="F229" s="25">
        <f t="shared" si="6"/>
        <v>-31</v>
      </c>
      <c r="G229" s="23">
        <f t="shared" si="7"/>
        <v>-91.17647058823529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0</v>
      </c>
      <c r="C230" s="23">
        <v>0</v>
      </c>
      <c r="D230" s="24">
        <v>0</v>
      </c>
      <c r="E230" s="23">
        <v>0</v>
      </c>
      <c r="F230" s="25">
        <f t="shared" si="6"/>
        <v>0</v>
      </c>
      <c r="G230" s="23" t="str">
        <f t="shared" si="7"/>
        <v>.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0</v>
      </c>
      <c r="E231" s="23">
        <v>0</v>
      </c>
      <c r="F231" s="25">
        <f t="shared" si="6"/>
        <v>0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0</v>
      </c>
      <c r="C232" s="23">
        <v>0</v>
      </c>
      <c r="D232" s="24">
        <v>1</v>
      </c>
      <c r="E232" s="23">
        <v>0.028868360277136258</v>
      </c>
      <c r="F232" s="25">
        <f t="shared" si="6"/>
        <v>1</v>
      </c>
      <c r="G232" s="23" t="str">
        <f t="shared" si="7"/>
        <v>.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1</v>
      </c>
      <c r="C233" s="23">
        <v>0.030778701138811943</v>
      </c>
      <c r="D233" s="24">
        <v>0</v>
      </c>
      <c r="E233" s="23">
        <v>0</v>
      </c>
      <c r="F233" s="25">
        <f t="shared" si="6"/>
        <v>-1</v>
      </c>
      <c r="G233" s="23">
        <f t="shared" si="7"/>
        <v>-100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0</v>
      </c>
      <c r="C235" s="23">
        <v>0</v>
      </c>
      <c r="D235" s="24">
        <v>0</v>
      </c>
      <c r="E235" s="23">
        <v>0</v>
      </c>
      <c r="F235" s="25">
        <f t="shared" si="6"/>
        <v>0</v>
      </c>
      <c r="G235" s="23" t="str">
        <f t="shared" si="7"/>
        <v>.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712</v>
      </c>
      <c r="C237" s="33">
        <v>21.914435210834103</v>
      </c>
      <c r="D237" s="34">
        <v>986</v>
      </c>
      <c r="E237" s="33">
        <v>28.464203233256352</v>
      </c>
      <c r="F237" s="35">
        <f>D237-B237</f>
        <v>274</v>
      </c>
      <c r="G237" s="33">
        <f>IF(B237&gt;0,100*F237/B237,".")</f>
        <v>38.48314606741573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3249</v>
      </c>
      <c r="C238" s="33">
        <v>100</v>
      </c>
      <c r="D238" s="34">
        <v>3464</v>
      </c>
      <c r="E238" s="33">
        <v>100</v>
      </c>
      <c r="F238" s="35">
        <f>D238-B238</f>
        <v>215</v>
      </c>
      <c r="G238" s="33">
        <f>IF(B238&gt;0,100*F238/B238,".")</f>
        <v>6.617420744844567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P1103"/>
  <sheetViews>
    <sheetView zoomScaleSheetLayoutView="100" workbookViewId="0" topLeftCell="A212">
      <selection activeCell="A235" sqref="A235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244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1</v>
      </c>
      <c r="C8" s="23">
        <v>0.03003003003003003</v>
      </c>
      <c r="D8" s="24">
        <v>1</v>
      </c>
      <c r="E8" s="23">
        <v>0.030257186081694403</v>
      </c>
      <c r="F8" s="25">
        <f t="shared" si="0"/>
        <v>0</v>
      </c>
      <c r="G8" s="23">
        <f t="shared" si="1"/>
        <v>0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0</v>
      </c>
      <c r="C16" s="23">
        <v>0</v>
      </c>
      <c r="D16" s="24">
        <v>0</v>
      </c>
      <c r="E16" s="23">
        <v>0</v>
      </c>
      <c r="F16" s="25">
        <f t="shared" si="0"/>
        <v>0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60</v>
      </c>
      <c r="C17" s="23">
        <v>1.8018018018018018</v>
      </c>
      <c r="D17" s="24">
        <v>70</v>
      </c>
      <c r="E17" s="23">
        <v>2.118003025718608</v>
      </c>
      <c r="F17" s="25">
        <f t="shared" si="0"/>
        <v>10</v>
      </c>
      <c r="G17" s="23">
        <f t="shared" si="1"/>
        <v>16.666666666666668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19</v>
      </c>
      <c r="C18" s="23">
        <v>0.5705705705705706</v>
      </c>
      <c r="D18" s="24">
        <v>12</v>
      </c>
      <c r="E18" s="23">
        <v>0.3630862329803328</v>
      </c>
      <c r="F18" s="25">
        <f t="shared" si="0"/>
        <v>-7</v>
      </c>
      <c r="G18" s="23">
        <f t="shared" si="1"/>
        <v>-36.8421052631579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4</v>
      </c>
      <c r="C19" s="23">
        <v>0.12012012012012012</v>
      </c>
      <c r="D19" s="24">
        <v>0</v>
      </c>
      <c r="E19" s="23">
        <v>0</v>
      </c>
      <c r="F19" s="25">
        <f t="shared" si="0"/>
        <v>-4</v>
      </c>
      <c r="G19" s="23">
        <f t="shared" si="1"/>
        <v>-100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5</v>
      </c>
      <c r="C24" s="23">
        <v>0.15015015015015015</v>
      </c>
      <c r="D24" s="24">
        <v>5</v>
      </c>
      <c r="E24" s="23">
        <v>0.15128593040847202</v>
      </c>
      <c r="F24" s="25">
        <f t="shared" si="0"/>
        <v>0</v>
      </c>
      <c r="G24" s="23">
        <f t="shared" si="1"/>
        <v>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1</v>
      </c>
      <c r="C26" s="23">
        <v>0.03003003003003003</v>
      </c>
      <c r="D26" s="24">
        <v>1</v>
      </c>
      <c r="E26" s="23">
        <v>0.030257186081694403</v>
      </c>
      <c r="F26" s="25">
        <f t="shared" si="0"/>
        <v>0</v>
      </c>
      <c r="G26" s="23">
        <f t="shared" si="1"/>
        <v>0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1</v>
      </c>
      <c r="C29" s="23">
        <v>0.03003003003003003</v>
      </c>
      <c r="D29" s="24">
        <v>2</v>
      </c>
      <c r="E29" s="23">
        <v>0.060514372163388806</v>
      </c>
      <c r="F29" s="25">
        <f t="shared" si="0"/>
        <v>1</v>
      </c>
      <c r="G29" s="23">
        <f t="shared" si="1"/>
        <v>100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0</v>
      </c>
      <c r="C32" s="23">
        <v>0</v>
      </c>
      <c r="D32" s="24">
        <v>0</v>
      </c>
      <c r="E32" s="23">
        <v>0</v>
      </c>
      <c r="F32" s="25">
        <f t="shared" si="0"/>
        <v>0</v>
      </c>
      <c r="G32" s="23" t="str">
        <f t="shared" si="1"/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74</v>
      </c>
      <c r="C33" s="23">
        <v>2.2222222222222223</v>
      </c>
      <c r="D33" s="24">
        <v>76</v>
      </c>
      <c r="E33" s="23">
        <v>2.2995461422087744</v>
      </c>
      <c r="F33" s="25">
        <f t="shared" si="0"/>
        <v>2</v>
      </c>
      <c r="G33" s="23">
        <f t="shared" si="1"/>
        <v>2.7027027027027026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1</v>
      </c>
      <c r="C34" s="23">
        <v>0.03003003003003003</v>
      </c>
      <c r="D34" s="24">
        <v>1</v>
      </c>
      <c r="E34" s="23">
        <v>0.030257186081694403</v>
      </c>
      <c r="F34" s="25">
        <f t="shared" si="0"/>
        <v>0</v>
      </c>
      <c r="G34" s="23">
        <f t="shared" si="1"/>
        <v>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0</v>
      </c>
      <c r="C35" s="23">
        <v>0</v>
      </c>
      <c r="D35" s="24">
        <v>0</v>
      </c>
      <c r="E35" s="23">
        <v>0</v>
      </c>
      <c r="F35" s="25">
        <f t="shared" si="0"/>
        <v>0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14</v>
      </c>
      <c r="C36" s="23">
        <v>0.42042042042042044</v>
      </c>
      <c r="D36" s="24">
        <v>16</v>
      </c>
      <c r="E36" s="23">
        <v>0.48411497730711045</v>
      </c>
      <c r="F36" s="25">
        <f t="shared" si="0"/>
        <v>2</v>
      </c>
      <c r="G36" s="23">
        <f t="shared" si="1"/>
        <v>14.285714285714286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t="shared" si="0"/>
        <v>0</v>
      </c>
      <c r="G38" s="23" t="str">
        <f t="shared" si="1"/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4</v>
      </c>
      <c r="C40" s="23">
        <v>0.12012012012012012</v>
      </c>
      <c r="D40" s="24">
        <v>5</v>
      </c>
      <c r="E40" s="23">
        <v>0.15128593040847202</v>
      </c>
      <c r="F40" s="25">
        <f t="shared" si="0"/>
        <v>1</v>
      </c>
      <c r="G40" s="23">
        <f t="shared" si="1"/>
        <v>25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0"/>
        <v>0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3</v>
      </c>
      <c r="C43" s="23">
        <v>0.09009009009009009</v>
      </c>
      <c r="D43" s="24">
        <v>3</v>
      </c>
      <c r="E43" s="23">
        <v>0.0907715582450832</v>
      </c>
      <c r="F43" s="25">
        <f t="shared" si="0"/>
        <v>0</v>
      </c>
      <c r="G43" s="23">
        <f t="shared" si="1"/>
        <v>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0"/>
        <v>0</v>
      </c>
      <c r="G47" s="23" t="str">
        <f t="shared" si="1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0"/>
        <v>0</v>
      </c>
      <c r="G51" s="23" t="str">
        <f t="shared" si="1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0</v>
      </c>
      <c r="C58" s="23">
        <v>0</v>
      </c>
      <c r="D58" s="24">
        <v>0</v>
      </c>
      <c r="E58" s="23">
        <v>0</v>
      </c>
      <c r="F58" s="25">
        <f t="shared" si="0"/>
        <v>0</v>
      </c>
      <c r="G58" s="23" t="str">
        <f t="shared" si="1"/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13</v>
      </c>
      <c r="C60" s="23">
        <v>0.39039039039039036</v>
      </c>
      <c r="D60" s="24">
        <v>13</v>
      </c>
      <c r="E60" s="23">
        <v>0.39334341906202724</v>
      </c>
      <c r="F60" s="25">
        <f t="shared" si="0"/>
        <v>0</v>
      </c>
      <c r="G60" s="23">
        <f t="shared" si="1"/>
        <v>0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22</v>
      </c>
      <c r="C62" s="23">
        <v>0.6606606606606606</v>
      </c>
      <c r="D62" s="24">
        <v>18</v>
      </c>
      <c r="E62" s="23">
        <v>0.5446293494704992</v>
      </c>
      <c r="F62" s="25">
        <f t="shared" si="0"/>
        <v>-4</v>
      </c>
      <c r="G62" s="23">
        <f t="shared" si="1"/>
        <v>-18.181818181818183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1</v>
      </c>
      <c r="E66" s="23">
        <v>0.030257186081694403</v>
      </c>
      <c r="F66" s="25">
        <f t="shared" si="0"/>
        <v>1</v>
      </c>
      <c r="G66" s="23" t="str">
        <f t="shared" si="1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0</v>
      </c>
      <c r="E67" s="23">
        <v>0</v>
      </c>
      <c r="F67" s="25">
        <f t="shared" si="0"/>
        <v>0</v>
      </c>
      <c r="G67" s="23" t="str">
        <f t="shared" si="1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2</v>
      </c>
      <c r="C69" s="23">
        <v>0.06006006006006006</v>
      </c>
      <c r="D69" s="24">
        <v>1</v>
      </c>
      <c r="E69" s="23">
        <v>0.030257186081694403</v>
      </c>
      <c r="F69" s="25">
        <f t="shared" si="0"/>
        <v>-1</v>
      </c>
      <c r="G69" s="23">
        <f t="shared" si="1"/>
        <v>-50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2" ref="F70:F133">D70-B70</f>
        <v>0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2</v>
      </c>
      <c r="E72" s="23">
        <v>0.060514372163388806</v>
      </c>
      <c r="F72" s="25">
        <f t="shared" si="2"/>
        <v>2</v>
      </c>
      <c r="G72" s="23" t="str">
        <f t="shared" si="3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1</v>
      </c>
      <c r="C74" s="23">
        <v>0.03003003003003003</v>
      </c>
      <c r="D74" s="24">
        <v>1</v>
      </c>
      <c r="E74" s="23">
        <v>0.030257186081694403</v>
      </c>
      <c r="F74" s="25">
        <f t="shared" si="2"/>
        <v>0</v>
      </c>
      <c r="G74" s="23">
        <f t="shared" si="3"/>
        <v>0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16</v>
      </c>
      <c r="C75" s="23">
        <v>0.4804804804804805</v>
      </c>
      <c r="D75" s="24">
        <v>1</v>
      </c>
      <c r="E75" s="23">
        <v>0.030257186081694403</v>
      </c>
      <c r="F75" s="25">
        <f t="shared" si="2"/>
        <v>-15</v>
      </c>
      <c r="G75" s="23">
        <f t="shared" si="3"/>
        <v>-93.75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0</v>
      </c>
      <c r="E77" s="23">
        <v>0</v>
      </c>
      <c r="F77" s="25">
        <f t="shared" si="2"/>
        <v>0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0</v>
      </c>
      <c r="C79" s="23">
        <v>0</v>
      </c>
      <c r="D79" s="24">
        <v>0</v>
      </c>
      <c r="E79" s="23">
        <v>0</v>
      </c>
      <c r="F79" s="25">
        <f t="shared" si="2"/>
        <v>0</v>
      </c>
      <c r="G79" s="23" t="str">
        <f t="shared" si="3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0</v>
      </c>
      <c r="C81" s="23">
        <v>0</v>
      </c>
      <c r="D81" s="24">
        <v>0</v>
      </c>
      <c r="E81" s="23">
        <v>0</v>
      </c>
      <c r="F81" s="25">
        <f t="shared" si="2"/>
        <v>0</v>
      </c>
      <c r="G81" s="23" t="str">
        <f t="shared" si="3"/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1</v>
      </c>
      <c r="C82" s="23">
        <v>0.03003003003003003</v>
      </c>
      <c r="D82" s="24">
        <v>2</v>
      </c>
      <c r="E82" s="23">
        <v>0.060514372163388806</v>
      </c>
      <c r="F82" s="25">
        <f t="shared" si="2"/>
        <v>1</v>
      </c>
      <c r="G82" s="23">
        <f t="shared" si="3"/>
        <v>100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3</v>
      </c>
      <c r="C83" s="23">
        <v>0.09009009009009009</v>
      </c>
      <c r="D83" s="24">
        <v>1</v>
      </c>
      <c r="E83" s="23">
        <v>0.030257186081694403</v>
      </c>
      <c r="F83" s="25">
        <f t="shared" si="2"/>
        <v>-2</v>
      </c>
      <c r="G83" s="23">
        <f t="shared" si="3"/>
        <v>-66.66666666666667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0</v>
      </c>
      <c r="C85" s="23">
        <v>0</v>
      </c>
      <c r="D85" s="24">
        <v>0</v>
      </c>
      <c r="E85" s="23">
        <v>0</v>
      </c>
      <c r="F85" s="25">
        <f t="shared" si="2"/>
        <v>0</v>
      </c>
      <c r="G85" s="23" t="str">
        <f t="shared" si="3"/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1</v>
      </c>
      <c r="C86" s="23">
        <v>0.03003003003003003</v>
      </c>
      <c r="D86" s="24">
        <v>0</v>
      </c>
      <c r="E86" s="23">
        <v>0</v>
      </c>
      <c r="F86" s="25">
        <f t="shared" si="2"/>
        <v>-1</v>
      </c>
      <c r="G86" s="23">
        <f t="shared" si="3"/>
        <v>-100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2"/>
        <v>0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11</v>
      </c>
      <c r="C88" s="23">
        <v>0.3303303303303303</v>
      </c>
      <c r="D88" s="24">
        <v>21</v>
      </c>
      <c r="E88" s="23">
        <v>0.6354009077155824</v>
      </c>
      <c r="F88" s="25">
        <f t="shared" si="2"/>
        <v>10</v>
      </c>
      <c r="G88" s="23">
        <f t="shared" si="3"/>
        <v>90.9090909090909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2"/>
        <v>0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95</v>
      </c>
      <c r="E92" s="23">
        <v>2.8744326777609683</v>
      </c>
      <c r="F92" s="25">
        <f t="shared" si="2"/>
        <v>95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9</v>
      </c>
      <c r="E93" s="23">
        <v>0.2723146747352496</v>
      </c>
      <c r="F93" s="25">
        <f t="shared" si="2"/>
        <v>9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9</v>
      </c>
      <c r="E94" s="23">
        <v>0.2723146747352496</v>
      </c>
      <c r="F94" s="25">
        <f t="shared" si="2"/>
        <v>9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2"/>
        <v>0</v>
      </c>
      <c r="G95" s="23" t="str">
        <f t="shared" si="3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13</v>
      </c>
      <c r="C98" s="23">
        <v>0.39039039039039036</v>
      </c>
      <c r="D98" s="24">
        <v>12</v>
      </c>
      <c r="E98" s="23">
        <v>0.3630862329803328</v>
      </c>
      <c r="F98" s="25">
        <f t="shared" si="2"/>
        <v>-1</v>
      </c>
      <c r="G98" s="23">
        <f t="shared" si="3"/>
        <v>-7.6923076923076925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1</v>
      </c>
      <c r="E102" s="23">
        <v>0.030257186081694403</v>
      </c>
      <c r="F102" s="25">
        <f t="shared" si="2"/>
        <v>1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2</v>
      </c>
      <c r="C103" s="23">
        <v>0.06006006006006006</v>
      </c>
      <c r="D103" s="24">
        <v>2</v>
      </c>
      <c r="E103" s="23">
        <v>0.060514372163388806</v>
      </c>
      <c r="F103" s="25">
        <f t="shared" si="2"/>
        <v>0</v>
      </c>
      <c r="G103" s="23">
        <f t="shared" si="3"/>
        <v>0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2"/>
        <v>0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2"/>
        <v>0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0</v>
      </c>
      <c r="E112" s="23">
        <v>0</v>
      </c>
      <c r="F112" s="25">
        <f t="shared" si="2"/>
        <v>0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15</v>
      </c>
      <c r="E114" s="23">
        <v>0.45385779122541603</v>
      </c>
      <c r="F114" s="25">
        <f t="shared" si="2"/>
        <v>15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2</v>
      </c>
      <c r="C124" s="23">
        <v>0.06006006006006006</v>
      </c>
      <c r="D124" s="24">
        <v>0</v>
      </c>
      <c r="E124" s="23">
        <v>0</v>
      </c>
      <c r="F124" s="25">
        <f t="shared" si="2"/>
        <v>-2</v>
      </c>
      <c r="G124" s="23">
        <f t="shared" si="3"/>
        <v>-100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21</v>
      </c>
      <c r="C126" s="23">
        <v>0.6306306306306306</v>
      </c>
      <c r="D126" s="24">
        <v>18</v>
      </c>
      <c r="E126" s="23">
        <v>0.5446293494704992</v>
      </c>
      <c r="F126" s="25">
        <f t="shared" si="2"/>
        <v>-3</v>
      </c>
      <c r="G126" s="23">
        <f t="shared" si="3"/>
        <v>-14.285714285714286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2"/>
        <v>0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14</v>
      </c>
      <c r="C128" s="23">
        <v>0.42042042042042044</v>
      </c>
      <c r="D128" s="24">
        <v>11</v>
      </c>
      <c r="E128" s="23">
        <v>0.3328290468986384</v>
      </c>
      <c r="F128" s="25">
        <f t="shared" si="2"/>
        <v>-3</v>
      </c>
      <c r="G128" s="23">
        <f t="shared" si="3"/>
        <v>-21.428571428571427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1</v>
      </c>
      <c r="E133" s="23">
        <v>0.030257186081694403</v>
      </c>
      <c r="F133" s="25">
        <f t="shared" si="2"/>
        <v>1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0</v>
      </c>
      <c r="C134" s="23">
        <v>0</v>
      </c>
      <c r="D134" s="24">
        <v>0</v>
      </c>
      <c r="E134" s="23">
        <v>0</v>
      </c>
      <c r="F134" s="25">
        <f aca="true" t="shared" si="4" ref="F134:F197">D134-B134</f>
        <v>0</v>
      </c>
      <c r="G134" s="23" t="str">
        <f aca="true" t="shared" si="5" ref="G134:G197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0</v>
      </c>
      <c r="C136" s="23">
        <v>0</v>
      </c>
      <c r="D136" s="24">
        <v>0</v>
      </c>
      <c r="E136" s="23">
        <v>0</v>
      </c>
      <c r="F136" s="25">
        <f t="shared" si="4"/>
        <v>0</v>
      </c>
      <c r="G136" s="23" t="str">
        <f t="shared" si="5"/>
        <v>.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0</v>
      </c>
      <c r="C138" s="23">
        <v>0</v>
      </c>
      <c r="D138" s="24">
        <v>1</v>
      </c>
      <c r="E138" s="23">
        <v>0.030257186081694403</v>
      </c>
      <c r="F138" s="25">
        <f t="shared" si="4"/>
        <v>1</v>
      </c>
      <c r="G138" s="23" t="str">
        <f t="shared" si="5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0</v>
      </c>
      <c r="C139" s="23">
        <v>0</v>
      </c>
      <c r="D139" s="24">
        <v>0</v>
      </c>
      <c r="E139" s="23">
        <v>0</v>
      </c>
      <c r="F139" s="25">
        <f t="shared" si="4"/>
        <v>0</v>
      </c>
      <c r="G139" s="23" t="str">
        <f t="shared" si="5"/>
        <v>.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10</v>
      </c>
      <c r="E140" s="23">
        <v>0.30257186081694404</v>
      </c>
      <c r="F140" s="25">
        <f t="shared" si="4"/>
        <v>10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2</v>
      </c>
      <c r="C143" s="23">
        <v>0.06006006006006006</v>
      </c>
      <c r="D143" s="24">
        <v>2</v>
      </c>
      <c r="E143" s="23">
        <v>0.060514372163388806</v>
      </c>
      <c r="F143" s="25">
        <f t="shared" si="4"/>
        <v>0</v>
      </c>
      <c r="G143" s="23">
        <f t="shared" si="5"/>
        <v>0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4"/>
        <v>0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31</v>
      </c>
      <c r="C147" s="23">
        <v>0.9309309309309309</v>
      </c>
      <c r="D147" s="24">
        <v>46</v>
      </c>
      <c r="E147" s="23">
        <v>1.3918305597579426</v>
      </c>
      <c r="F147" s="25">
        <f t="shared" si="4"/>
        <v>15</v>
      </c>
      <c r="G147" s="23">
        <f t="shared" si="5"/>
        <v>48.38709677419355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6</v>
      </c>
      <c r="C148" s="23">
        <v>0.18018018018018017</v>
      </c>
      <c r="D148" s="24">
        <v>12</v>
      </c>
      <c r="E148" s="23">
        <v>0.3630862329803328</v>
      </c>
      <c r="F148" s="25">
        <f t="shared" si="4"/>
        <v>6</v>
      </c>
      <c r="G148" s="23">
        <f t="shared" si="5"/>
        <v>100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0</v>
      </c>
      <c r="C149" s="23">
        <v>0</v>
      </c>
      <c r="D149" s="24">
        <v>0</v>
      </c>
      <c r="E149" s="23">
        <v>0</v>
      </c>
      <c r="F149" s="25">
        <f t="shared" si="4"/>
        <v>0</v>
      </c>
      <c r="G149" s="23" t="str">
        <f t="shared" si="5"/>
        <v>.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4"/>
        <v>0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0</v>
      </c>
      <c r="E151" s="23">
        <v>0</v>
      </c>
      <c r="F151" s="25">
        <f t="shared" si="4"/>
        <v>0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9</v>
      </c>
      <c r="E152" s="23">
        <v>0.2723146747352496</v>
      </c>
      <c r="F152" s="25">
        <f t="shared" si="4"/>
        <v>9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18</v>
      </c>
      <c r="C153" s="23">
        <v>0.5405405405405406</v>
      </c>
      <c r="D153" s="24">
        <v>8</v>
      </c>
      <c r="E153" s="23">
        <v>0.24205748865355523</v>
      </c>
      <c r="F153" s="25">
        <f t="shared" si="4"/>
        <v>-10</v>
      </c>
      <c r="G153" s="23">
        <f t="shared" si="5"/>
        <v>-55.55555555555556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17</v>
      </c>
      <c r="C155" s="23">
        <v>0.5105105105105106</v>
      </c>
      <c r="D155" s="24">
        <v>14</v>
      </c>
      <c r="E155" s="23">
        <v>0.4236006051437216</v>
      </c>
      <c r="F155" s="25">
        <f t="shared" si="4"/>
        <v>-3</v>
      </c>
      <c r="G155" s="23">
        <f t="shared" si="5"/>
        <v>-17.647058823529413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0</v>
      </c>
      <c r="C156" s="23">
        <v>0</v>
      </c>
      <c r="D156" s="24">
        <v>5</v>
      </c>
      <c r="E156" s="23">
        <v>0.15128593040847202</v>
      </c>
      <c r="F156" s="25">
        <f t="shared" si="4"/>
        <v>5</v>
      </c>
      <c r="G156" s="23" t="str">
        <f t="shared" si="5"/>
        <v>.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1</v>
      </c>
      <c r="C157" s="23">
        <v>0.03003003003003003</v>
      </c>
      <c r="D157" s="24">
        <v>0</v>
      </c>
      <c r="E157" s="23">
        <v>0</v>
      </c>
      <c r="F157" s="25">
        <f t="shared" si="4"/>
        <v>-1</v>
      </c>
      <c r="G157" s="23">
        <f t="shared" si="5"/>
        <v>-100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5</v>
      </c>
      <c r="C158" s="23">
        <v>0.15015015015015015</v>
      </c>
      <c r="D158" s="24">
        <v>0</v>
      </c>
      <c r="E158" s="23">
        <v>0</v>
      </c>
      <c r="F158" s="25">
        <f t="shared" si="4"/>
        <v>-5</v>
      </c>
      <c r="G158" s="23">
        <f t="shared" si="5"/>
        <v>-100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0</v>
      </c>
      <c r="C159" s="23">
        <v>0</v>
      </c>
      <c r="D159" s="24">
        <v>0</v>
      </c>
      <c r="E159" s="23">
        <v>0</v>
      </c>
      <c r="F159" s="25">
        <f t="shared" si="4"/>
        <v>0</v>
      </c>
      <c r="G159" s="23" t="str">
        <f t="shared" si="5"/>
        <v>.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100</v>
      </c>
      <c r="C160" s="23">
        <v>3.003003003003003</v>
      </c>
      <c r="D160" s="24">
        <v>116</v>
      </c>
      <c r="E160" s="23">
        <v>3.5098335854765508</v>
      </c>
      <c r="F160" s="25">
        <f t="shared" si="4"/>
        <v>16</v>
      </c>
      <c r="G160" s="23">
        <f t="shared" si="5"/>
        <v>16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4"/>
        <v>0</v>
      </c>
      <c r="G161" s="23" t="str">
        <f t="shared" si="5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0</v>
      </c>
      <c r="E163" s="23">
        <v>0</v>
      </c>
      <c r="F163" s="25">
        <f t="shared" si="4"/>
        <v>0</v>
      </c>
      <c r="G163" s="23" t="str">
        <f t="shared" si="5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4"/>
        <v>0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9</v>
      </c>
      <c r="C165" s="23">
        <v>0.2702702702702703</v>
      </c>
      <c r="D165" s="24">
        <v>10</v>
      </c>
      <c r="E165" s="23">
        <v>0.30257186081694404</v>
      </c>
      <c r="F165" s="25">
        <f t="shared" si="4"/>
        <v>1</v>
      </c>
      <c r="G165" s="23">
        <f t="shared" si="5"/>
        <v>11.11111111111111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25</v>
      </c>
      <c r="C166" s="23">
        <v>0.7507507507507507</v>
      </c>
      <c r="D166" s="24">
        <v>33</v>
      </c>
      <c r="E166" s="23">
        <v>0.9984871406959153</v>
      </c>
      <c r="F166" s="25">
        <f t="shared" si="4"/>
        <v>8</v>
      </c>
      <c r="G166" s="23">
        <f t="shared" si="5"/>
        <v>32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1</v>
      </c>
      <c r="E167" s="23">
        <v>0.030257186081694403</v>
      </c>
      <c r="F167" s="25">
        <f t="shared" si="4"/>
        <v>1</v>
      </c>
      <c r="G167" s="23" t="str">
        <f t="shared" si="5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0</v>
      </c>
      <c r="C168" s="23">
        <v>0</v>
      </c>
      <c r="D168" s="24">
        <v>0</v>
      </c>
      <c r="E168" s="23">
        <v>0</v>
      </c>
      <c r="F168" s="25">
        <f t="shared" si="4"/>
        <v>0</v>
      </c>
      <c r="G168" s="23" t="str">
        <f t="shared" si="5"/>
        <v>.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4"/>
        <v>0</v>
      </c>
      <c r="G170" s="23" t="str">
        <f t="shared" si="5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1</v>
      </c>
      <c r="C172" s="23">
        <v>0.03003003003003003</v>
      </c>
      <c r="D172" s="24">
        <v>1</v>
      </c>
      <c r="E172" s="23">
        <v>0.030257186081694403</v>
      </c>
      <c r="F172" s="25">
        <f t="shared" si="4"/>
        <v>0</v>
      </c>
      <c r="G172" s="23">
        <f t="shared" si="5"/>
        <v>0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15</v>
      </c>
      <c r="C174" s="23">
        <v>0.45045045045045046</v>
      </c>
      <c r="D174" s="24">
        <v>12</v>
      </c>
      <c r="E174" s="23">
        <v>0.3630862329803328</v>
      </c>
      <c r="F174" s="25">
        <f t="shared" si="4"/>
        <v>-3</v>
      </c>
      <c r="G174" s="23">
        <f t="shared" si="5"/>
        <v>-20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1</v>
      </c>
      <c r="C175" s="23">
        <v>0.03003003003003003</v>
      </c>
      <c r="D175" s="24">
        <v>2</v>
      </c>
      <c r="E175" s="23">
        <v>0.060514372163388806</v>
      </c>
      <c r="F175" s="25">
        <f t="shared" si="4"/>
        <v>1</v>
      </c>
      <c r="G175" s="23">
        <f t="shared" si="5"/>
        <v>100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1</v>
      </c>
      <c r="C176" s="23">
        <v>0.03003003003003003</v>
      </c>
      <c r="D176" s="24">
        <v>3</v>
      </c>
      <c r="E176" s="23">
        <v>0.0907715582450832</v>
      </c>
      <c r="F176" s="25">
        <f t="shared" si="4"/>
        <v>2</v>
      </c>
      <c r="G176" s="23">
        <f t="shared" si="5"/>
        <v>200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0</v>
      </c>
      <c r="C178" s="23">
        <v>0</v>
      </c>
      <c r="D178" s="24">
        <v>0</v>
      </c>
      <c r="E178" s="23">
        <v>0</v>
      </c>
      <c r="F178" s="25">
        <f t="shared" si="4"/>
        <v>0</v>
      </c>
      <c r="G178" s="23" t="str">
        <f t="shared" si="5"/>
        <v>.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1</v>
      </c>
      <c r="E179" s="23">
        <v>0.030257186081694403</v>
      </c>
      <c r="F179" s="25">
        <f t="shared" si="4"/>
        <v>1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4"/>
        <v>0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78</v>
      </c>
      <c r="E181" s="23">
        <v>2.3600605143721634</v>
      </c>
      <c r="F181" s="25">
        <f t="shared" si="4"/>
        <v>78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4"/>
        <v>0</v>
      </c>
      <c r="G182" s="23" t="str">
        <f t="shared" si="5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4"/>
        <v>0</v>
      </c>
      <c r="G185" s="23" t="str">
        <f t="shared" si="5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1</v>
      </c>
      <c r="C186" s="23">
        <v>0.03003003003003003</v>
      </c>
      <c r="D186" s="24">
        <v>0</v>
      </c>
      <c r="E186" s="23">
        <v>0</v>
      </c>
      <c r="F186" s="25">
        <f t="shared" si="4"/>
        <v>-1</v>
      </c>
      <c r="G186" s="23">
        <f t="shared" si="5"/>
        <v>-100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0</v>
      </c>
      <c r="E187" s="23">
        <v>0</v>
      </c>
      <c r="F187" s="25">
        <f t="shared" si="4"/>
        <v>0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0</v>
      </c>
      <c r="E188" s="23">
        <v>0</v>
      </c>
      <c r="F188" s="25">
        <f t="shared" si="4"/>
        <v>0</v>
      </c>
      <c r="G188" s="23" t="str">
        <f t="shared" si="5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0</v>
      </c>
      <c r="C191" s="23">
        <v>0</v>
      </c>
      <c r="D191" s="24">
        <v>0</v>
      </c>
      <c r="E191" s="23">
        <v>0</v>
      </c>
      <c r="F191" s="25">
        <f t="shared" si="4"/>
        <v>0</v>
      </c>
      <c r="G191" s="23" t="str">
        <f t="shared" si="5"/>
        <v>.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18</v>
      </c>
      <c r="C198" s="23">
        <v>0.5405405405405406</v>
      </c>
      <c r="D198" s="24">
        <v>16</v>
      </c>
      <c r="E198" s="23">
        <v>0.48411497730711045</v>
      </c>
      <c r="F198" s="25">
        <f aca="true" t="shared" si="6" ref="F198:F235">D198-B198</f>
        <v>-2</v>
      </c>
      <c r="G198" s="23">
        <f aca="true" t="shared" si="7" ref="G198:G261">IF(B198&gt;0,100*F198/B198,".")</f>
        <v>-11.11111111111111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0</v>
      </c>
      <c r="C199" s="23">
        <v>0</v>
      </c>
      <c r="D199" s="24">
        <v>0</v>
      </c>
      <c r="E199" s="23">
        <v>0</v>
      </c>
      <c r="F199" s="25">
        <f t="shared" si="6"/>
        <v>0</v>
      </c>
      <c r="G199" s="23" t="str">
        <f t="shared" si="7"/>
        <v>.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0</v>
      </c>
      <c r="C200" s="23">
        <v>0</v>
      </c>
      <c r="D200" s="24">
        <v>0</v>
      </c>
      <c r="E200" s="23">
        <v>0</v>
      </c>
      <c r="F200" s="25">
        <f t="shared" si="6"/>
        <v>0</v>
      </c>
      <c r="G200" s="23" t="str">
        <f t="shared" si="7"/>
        <v>.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0</v>
      </c>
      <c r="C202" s="23">
        <v>0</v>
      </c>
      <c r="D202" s="24">
        <v>0</v>
      </c>
      <c r="E202" s="23">
        <v>0</v>
      </c>
      <c r="F202" s="25">
        <f t="shared" si="6"/>
        <v>0</v>
      </c>
      <c r="G202" s="23" t="str">
        <f t="shared" si="7"/>
        <v>.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0</v>
      </c>
      <c r="E206" s="23">
        <v>0</v>
      </c>
      <c r="F206" s="25">
        <f t="shared" si="6"/>
        <v>0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8</v>
      </c>
      <c r="E208" s="23">
        <v>0.24205748865355523</v>
      </c>
      <c r="F208" s="25">
        <f t="shared" si="6"/>
        <v>8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0</v>
      </c>
      <c r="E211" s="23">
        <v>0</v>
      </c>
      <c r="F211" s="25">
        <f t="shared" si="6"/>
        <v>0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3</v>
      </c>
      <c r="C214" s="23">
        <v>0.09009009009009009</v>
      </c>
      <c r="D214" s="24">
        <v>6</v>
      </c>
      <c r="E214" s="23">
        <v>0.1815431164901664</v>
      </c>
      <c r="F214" s="25">
        <f t="shared" si="6"/>
        <v>3</v>
      </c>
      <c r="G214" s="23">
        <f t="shared" si="7"/>
        <v>100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0</v>
      </c>
      <c r="C215" s="23">
        <v>0</v>
      </c>
      <c r="D215" s="24">
        <v>0</v>
      </c>
      <c r="E215" s="23">
        <v>0</v>
      </c>
      <c r="F215" s="25">
        <f t="shared" si="6"/>
        <v>0</v>
      </c>
      <c r="G215" s="23" t="str">
        <f t="shared" si="7"/>
        <v>.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0</v>
      </c>
      <c r="C216" s="23">
        <v>0</v>
      </c>
      <c r="D216" s="24">
        <v>0</v>
      </c>
      <c r="E216" s="23">
        <v>0</v>
      </c>
      <c r="F216" s="25">
        <f t="shared" si="6"/>
        <v>0</v>
      </c>
      <c r="G216" s="23" t="str">
        <f t="shared" si="7"/>
        <v>.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0</v>
      </c>
      <c r="E217" s="23">
        <v>0</v>
      </c>
      <c r="F217" s="25">
        <f t="shared" si="6"/>
        <v>0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9</v>
      </c>
      <c r="E218" s="23">
        <v>0.2723146747352496</v>
      </c>
      <c r="F218" s="25">
        <f t="shared" si="6"/>
        <v>9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4</v>
      </c>
      <c r="C219" s="23">
        <v>0.12012012012012012</v>
      </c>
      <c r="D219" s="24">
        <v>0</v>
      </c>
      <c r="E219" s="23">
        <v>0</v>
      </c>
      <c r="F219" s="25">
        <f t="shared" si="6"/>
        <v>-4</v>
      </c>
      <c r="G219" s="23">
        <f t="shared" si="7"/>
        <v>-100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1</v>
      </c>
      <c r="E220" s="23">
        <v>0.030257186081694403</v>
      </c>
      <c r="F220" s="25">
        <f t="shared" si="6"/>
        <v>1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0</v>
      </c>
      <c r="C221" s="23">
        <v>0</v>
      </c>
      <c r="D221" s="24">
        <v>3</v>
      </c>
      <c r="E221" s="23">
        <v>0.0907715582450832</v>
      </c>
      <c r="F221" s="25">
        <f t="shared" si="6"/>
        <v>3</v>
      </c>
      <c r="G221" s="23" t="str">
        <f t="shared" si="7"/>
        <v>.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0</v>
      </c>
      <c r="C222" s="23">
        <v>0</v>
      </c>
      <c r="D222" s="24">
        <v>2</v>
      </c>
      <c r="E222" s="23">
        <v>0.060514372163388806</v>
      </c>
      <c r="F222" s="25">
        <f t="shared" si="6"/>
        <v>2</v>
      </c>
      <c r="G222" s="23" t="str">
        <f t="shared" si="7"/>
        <v>.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0</v>
      </c>
      <c r="C225" s="23">
        <v>0</v>
      </c>
      <c r="D225" s="24">
        <v>0</v>
      </c>
      <c r="E225" s="23">
        <v>0</v>
      </c>
      <c r="F225" s="25">
        <f t="shared" si="6"/>
        <v>0</v>
      </c>
      <c r="G225" s="23" t="str">
        <f t="shared" si="7"/>
        <v>.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0</v>
      </c>
      <c r="C226" s="23">
        <v>0</v>
      </c>
      <c r="D226" s="24">
        <v>0</v>
      </c>
      <c r="E226" s="23">
        <v>0</v>
      </c>
      <c r="F226" s="25">
        <f t="shared" si="6"/>
        <v>0</v>
      </c>
      <c r="G226" s="23" t="str">
        <f t="shared" si="7"/>
        <v>.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0</v>
      </c>
      <c r="C227" s="23">
        <v>0</v>
      </c>
      <c r="D227" s="24">
        <v>0</v>
      </c>
      <c r="E227" s="23">
        <v>0</v>
      </c>
      <c r="F227" s="25">
        <f t="shared" si="6"/>
        <v>0</v>
      </c>
      <c r="G227" s="23" t="str">
        <f t="shared" si="7"/>
        <v>.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10</v>
      </c>
      <c r="C228" s="23">
        <v>0.3003003003003003</v>
      </c>
      <c r="D228" s="24">
        <v>4</v>
      </c>
      <c r="E228" s="23">
        <v>0.12102874432677761</v>
      </c>
      <c r="F228" s="25">
        <f t="shared" si="6"/>
        <v>-6</v>
      </c>
      <c r="G228" s="23">
        <f t="shared" si="7"/>
        <v>-60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26</v>
      </c>
      <c r="C229" s="23">
        <v>0.7807807807807807</v>
      </c>
      <c r="D229" s="24">
        <v>1</v>
      </c>
      <c r="E229" s="23">
        <v>0.030257186081694403</v>
      </c>
      <c r="F229" s="25">
        <f t="shared" si="6"/>
        <v>-25</v>
      </c>
      <c r="G229" s="23">
        <f t="shared" si="7"/>
        <v>-96.15384615384616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0</v>
      </c>
      <c r="C230" s="23">
        <v>0</v>
      </c>
      <c r="D230" s="24">
        <v>0</v>
      </c>
      <c r="E230" s="23">
        <v>0</v>
      </c>
      <c r="F230" s="25">
        <f t="shared" si="6"/>
        <v>0</v>
      </c>
      <c r="G230" s="23" t="str">
        <f t="shared" si="7"/>
        <v>.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0</v>
      </c>
      <c r="E231" s="23">
        <v>0</v>
      </c>
      <c r="F231" s="25">
        <f t="shared" si="6"/>
        <v>0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0</v>
      </c>
      <c r="C232" s="23">
        <v>0</v>
      </c>
      <c r="D232" s="24">
        <v>0</v>
      </c>
      <c r="E232" s="23">
        <v>0</v>
      </c>
      <c r="F232" s="25">
        <f t="shared" si="6"/>
        <v>0</v>
      </c>
      <c r="G232" s="23" t="str">
        <f t="shared" si="7"/>
        <v>.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0</v>
      </c>
      <c r="C233" s="23">
        <v>0</v>
      </c>
      <c r="D233" s="24">
        <v>0</v>
      </c>
      <c r="E233" s="23">
        <v>0</v>
      </c>
      <c r="F233" s="25">
        <f t="shared" si="6"/>
        <v>0</v>
      </c>
      <c r="G233" s="23" t="str">
        <f t="shared" si="7"/>
        <v>.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3</v>
      </c>
      <c r="C235" s="23">
        <v>0.09009009009009009</v>
      </c>
      <c r="D235" s="24">
        <v>1</v>
      </c>
      <c r="E235" s="23">
        <v>0.030257186081694403</v>
      </c>
      <c r="F235" s="25">
        <f t="shared" si="6"/>
        <v>-2</v>
      </c>
      <c r="G235" s="23">
        <f t="shared" si="7"/>
        <v>-66.66666666666667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606</v>
      </c>
      <c r="C237" s="33">
        <v>18.1981981981982</v>
      </c>
      <c r="D237" s="34">
        <v>841</v>
      </c>
      <c r="E237" s="33">
        <v>25.446293494704992</v>
      </c>
      <c r="F237" s="35">
        <f>D237-B237</f>
        <v>235</v>
      </c>
      <c r="G237" s="33">
        <f>IF(B237&gt;0,100*F237/B237,".")</f>
        <v>38.77887788778878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3330</v>
      </c>
      <c r="C238" s="33">
        <v>100</v>
      </c>
      <c r="D238" s="34">
        <v>3305</v>
      </c>
      <c r="E238" s="33">
        <v>100</v>
      </c>
      <c r="F238" s="35">
        <f>D238-B238</f>
        <v>-25</v>
      </c>
      <c r="G238" s="33">
        <f>IF(B238&gt;0,100*F238/B238,".")</f>
        <v>-0.7507507507507507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P1103"/>
  <sheetViews>
    <sheetView zoomScaleSheetLayoutView="100" workbookViewId="0" topLeftCell="A188">
      <selection activeCell="A229" sqref="A229"/>
    </sheetView>
  </sheetViews>
  <sheetFormatPr defaultColWidth="11.421875" defaultRowHeight="12.75"/>
  <cols>
    <col min="1" max="1" width="43.57421875" style="36" customWidth="1"/>
    <col min="2" max="2" width="7.8515625" style="37" customWidth="1"/>
    <col min="3" max="3" width="7.421875" style="4" customWidth="1"/>
    <col min="4" max="4" width="7.8515625" style="37" customWidth="1"/>
    <col min="5" max="5" width="7.421875" style="4" customWidth="1"/>
    <col min="6" max="6" width="7.8515625" style="37" customWidth="1"/>
    <col min="7" max="7" width="7.421875" style="4" customWidth="1"/>
    <col min="8" max="16384" width="11.57421875" style="4" customWidth="1"/>
  </cols>
  <sheetData>
    <row r="1" spans="1:16" s="5" customFormat="1" ht="42.75" customHeight="1">
      <c r="A1" s="1" t="s">
        <v>245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2005</v>
      </c>
      <c r="C4" s="15"/>
      <c r="D4" s="14">
        <v>2006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8</v>
      </c>
      <c r="B6" s="22">
        <v>0</v>
      </c>
      <c r="C6" s="23">
        <v>0</v>
      </c>
      <c r="D6" s="24">
        <v>0</v>
      </c>
      <c r="E6" s="23">
        <v>0</v>
      </c>
      <c r="F6" s="25">
        <f aca="true" t="shared" si="0" ref="F6:F69">D6-B6</f>
        <v>0</v>
      </c>
      <c r="G6" s="23" t="str">
        <f aca="true" t="shared" si="1" ref="G6:G69">IF(B6&gt;0,100*F6/B6,".")</f>
        <v>.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9</v>
      </c>
      <c r="B7" s="22">
        <v>0</v>
      </c>
      <c r="C7" s="23">
        <v>0</v>
      </c>
      <c r="D7" s="24">
        <v>0</v>
      </c>
      <c r="E7" s="23">
        <v>0</v>
      </c>
      <c r="F7" s="25">
        <f t="shared" si="0"/>
        <v>0</v>
      </c>
      <c r="G7" s="23" t="str">
        <f t="shared" si="1"/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10</v>
      </c>
      <c r="B8" s="22">
        <v>0</v>
      </c>
      <c r="C8" s="23">
        <v>0</v>
      </c>
      <c r="D8" s="24">
        <v>1</v>
      </c>
      <c r="E8" s="23">
        <v>0.033079722130334104</v>
      </c>
      <c r="F8" s="25">
        <f t="shared" si="0"/>
        <v>1</v>
      </c>
      <c r="G8" s="23" t="str">
        <f t="shared" si="1"/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11</v>
      </c>
      <c r="B9" s="22">
        <v>0</v>
      </c>
      <c r="C9" s="23">
        <v>0</v>
      </c>
      <c r="D9" s="24">
        <v>0</v>
      </c>
      <c r="E9" s="23">
        <v>0</v>
      </c>
      <c r="F9" s="25">
        <f t="shared" si="0"/>
        <v>0</v>
      </c>
      <c r="G9" s="23" t="str">
        <f t="shared" si="1"/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12</v>
      </c>
      <c r="B10" s="22">
        <v>0</v>
      </c>
      <c r="C10" s="23">
        <v>0</v>
      </c>
      <c r="D10" s="24">
        <v>0</v>
      </c>
      <c r="E10" s="23">
        <v>0</v>
      </c>
      <c r="F10" s="25">
        <f t="shared" si="0"/>
        <v>0</v>
      </c>
      <c r="G10" s="23" t="str">
        <f t="shared" si="1"/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13</v>
      </c>
      <c r="B11" s="22">
        <v>0</v>
      </c>
      <c r="C11" s="23">
        <v>0</v>
      </c>
      <c r="D11" s="24">
        <v>0</v>
      </c>
      <c r="E11" s="23">
        <v>0</v>
      </c>
      <c r="F11" s="25">
        <f t="shared" si="0"/>
        <v>0</v>
      </c>
      <c r="G11" s="23" t="str">
        <f t="shared" si="1"/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14</v>
      </c>
      <c r="B12" s="22">
        <v>0</v>
      </c>
      <c r="C12" s="23">
        <v>0</v>
      </c>
      <c r="D12" s="24">
        <v>0</v>
      </c>
      <c r="E12" s="23">
        <v>0</v>
      </c>
      <c r="F12" s="25">
        <f t="shared" si="0"/>
        <v>0</v>
      </c>
      <c r="G12" s="23" t="str">
        <f t="shared" si="1"/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15</v>
      </c>
      <c r="B13" s="22">
        <v>0</v>
      </c>
      <c r="C13" s="23">
        <v>0</v>
      </c>
      <c r="D13" s="24">
        <v>0</v>
      </c>
      <c r="E13" s="23">
        <v>0</v>
      </c>
      <c r="F13" s="25">
        <f t="shared" si="0"/>
        <v>0</v>
      </c>
      <c r="G13" s="23" t="str">
        <f t="shared" si="1"/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16</v>
      </c>
      <c r="B14" s="22">
        <v>0</v>
      </c>
      <c r="C14" s="23">
        <v>0</v>
      </c>
      <c r="D14" s="24">
        <v>0</v>
      </c>
      <c r="E14" s="23">
        <v>0</v>
      </c>
      <c r="F14" s="25">
        <f t="shared" si="0"/>
        <v>0</v>
      </c>
      <c r="G14" s="23" t="str">
        <f t="shared" si="1"/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17</v>
      </c>
      <c r="B15" s="22">
        <v>0</v>
      </c>
      <c r="C15" s="23">
        <v>0</v>
      </c>
      <c r="D15" s="24">
        <v>0</v>
      </c>
      <c r="E15" s="23">
        <v>0</v>
      </c>
      <c r="F15" s="25">
        <f t="shared" si="0"/>
        <v>0</v>
      </c>
      <c r="G15" s="23" t="str">
        <f t="shared" si="1"/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2.5">
      <c r="A16" s="21" t="s">
        <v>18</v>
      </c>
      <c r="B16" s="22">
        <v>0</v>
      </c>
      <c r="C16" s="23">
        <v>0</v>
      </c>
      <c r="D16" s="24">
        <v>0</v>
      </c>
      <c r="E16" s="23">
        <v>0</v>
      </c>
      <c r="F16" s="25">
        <f t="shared" si="0"/>
        <v>0</v>
      </c>
      <c r="G16" s="23" t="str">
        <f t="shared" si="1"/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2.5">
      <c r="A17" s="21" t="s">
        <v>19</v>
      </c>
      <c r="B17" s="22">
        <v>69</v>
      </c>
      <c r="C17" s="23">
        <v>2.516411378555799</v>
      </c>
      <c r="D17" s="24">
        <v>72</v>
      </c>
      <c r="E17" s="23">
        <v>2.3817399933840555</v>
      </c>
      <c r="F17" s="25">
        <f t="shared" si="0"/>
        <v>3</v>
      </c>
      <c r="G17" s="23">
        <f t="shared" si="1"/>
        <v>4.3478260869565215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20</v>
      </c>
      <c r="B18" s="22">
        <v>13</v>
      </c>
      <c r="C18" s="23">
        <v>0.47410649161196206</v>
      </c>
      <c r="D18" s="24">
        <v>20</v>
      </c>
      <c r="E18" s="23">
        <v>0.6615944426066821</v>
      </c>
      <c r="F18" s="25">
        <f t="shared" si="0"/>
        <v>7</v>
      </c>
      <c r="G18" s="23">
        <f t="shared" si="1"/>
        <v>53.84615384615385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21</v>
      </c>
      <c r="B19" s="22">
        <v>1</v>
      </c>
      <c r="C19" s="23">
        <v>0.03646973012399708</v>
      </c>
      <c r="D19" s="24">
        <v>2</v>
      </c>
      <c r="E19" s="23">
        <v>0.06615944426066821</v>
      </c>
      <c r="F19" s="25">
        <f t="shared" si="0"/>
        <v>1</v>
      </c>
      <c r="G19" s="23">
        <f t="shared" si="1"/>
        <v>100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12">
      <c r="A20" s="21" t="s">
        <v>22</v>
      </c>
      <c r="B20" s="22">
        <v>0</v>
      </c>
      <c r="C20" s="23">
        <v>0</v>
      </c>
      <c r="D20" s="24">
        <v>0</v>
      </c>
      <c r="E20" s="23">
        <v>0</v>
      </c>
      <c r="F20" s="25">
        <f t="shared" si="0"/>
        <v>0</v>
      </c>
      <c r="G20" s="23" t="str">
        <f t="shared" si="1"/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23</v>
      </c>
      <c r="B21" s="22">
        <v>0</v>
      </c>
      <c r="C21" s="23">
        <v>0</v>
      </c>
      <c r="D21" s="24">
        <v>0</v>
      </c>
      <c r="E21" s="23">
        <v>0</v>
      </c>
      <c r="F21" s="25">
        <f t="shared" si="0"/>
        <v>0</v>
      </c>
      <c r="G21" s="23" t="str">
        <f t="shared" si="1"/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24</v>
      </c>
      <c r="B22" s="22">
        <v>0</v>
      </c>
      <c r="C22" s="23">
        <v>0</v>
      </c>
      <c r="D22" s="24">
        <v>0</v>
      </c>
      <c r="E22" s="23">
        <v>0</v>
      </c>
      <c r="F22" s="25">
        <f t="shared" si="0"/>
        <v>0</v>
      </c>
      <c r="G22" s="23" t="str">
        <f t="shared" si="1"/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25</v>
      </c>
      <c r="B23" s="22">
        <v>0</v>
      </c>
      <c r="C23" s="23">
        <v>0</v>
      </c>
      <c r="D23" s="24">
        <v>0</v>
      </c>
      <c r="E23" s="23">
        <v>0</v>
      </c>
      <c r="F23" s="25">
        <f t="shared" si="0"/>
        <v>0</v>
      </c>
      <c r="G23" s="23" t="str">
        <f t="shared" si="1"/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26</v>
      </c>
      <c r="B24" s="22">
        <v>1</v>
      </c>
      <c r="C24" s="23">
        <v>0.03646973012399708</v>
      </c>
      <c r="D24" s="24">
        <v>10</v>
      </c>
      <c r="E24" s="23">
        <v>0.33079722130334105</v>
      </c>
      <c r="F24" s="25">
        <f t="shared" si="0"/>
        <v>9</v>
      </c>
      <c r="G24" s="23">
        <f t="shared" si="1"/>
        <v>900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27</v>
      </c>
      <c r="B25" s="22">
        <v>0</v>
      </c>
      <c r="C25" s="23">
        <v>0</v>
      </c>
      <c r="D25" s="24">
        <v>0</v>
      </c>
      <c r="E25" s="23">
        <v>0</v>
      </c>
      <c r="F25" s="25">
        <f t="shared" si="0"/>
        <v>0</v>
      </c>
      <c r="G25" s="23" t="str">
        <f t="shared" si="1"/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28</v>
      </c>
      <c r="B26" s="22">
        <v>0</v>
      </c>
      <c r="C26" s="23">
        <v>0</v>
      </c>
      <c r="D26" s="24">
        <v>0</v>
      </c>
      <c r="E26" s="23">
        <v>0</v>
      </c>
      <c r="F26" s="25">
        <f t="shared" si="0"/>
        <v>0</v>
      </c>
      <c r="G26" s="23" t="str">
        <f t="shared" si="1"/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29</v>
      </c>
      <c r="B27" s="22">
        <v>0</v>
      </c>
      <c r="C27" s="23">
        <v>0</v>
      </c>
      <c r="D27" s="24">
        <v>0</v>
      </c>
      <c r="E27" s="23">
        <v>0</v>
      </c>
      <c r="F27" s="25">
        <f t="shared" si="0"/>
        <v>0</v>
      </c>
      <c r="G27" s="23" t="str">
        <f t="shared" si="1"/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30</v>
      </c>
      <c r="B28" s="22">
        <v>0</v>
      </c>
      <c r="C28" s="23">
        <v>0</v>
      </c>
      <c r="D28" s="24">
        <v>0</v>
      </c>
      <c r="E28" s="23">
        <v>0</v>
      </c>
      <c r="F28" s="25">
        <f t="shared" si="0"/>
        <v>0</v>
      </c>
      <c r="G28" s="23" t="str">
        <f t="shared" si="1"/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31</v>
      </c>
      <c r="B29" s="22">
        <v>3</v>
      </c>
      <c r="C29" s="23">
        <v>0.10940919037199125</v>
      </c>
      <c r="D29" s="24">
        <v>2</v>
      </c>
      <c r="E29" s="23">
        <v>0.06615944426066821</v>
      </c>
      <c r="F29" s="25">
        <f t="shared" si="0"/>
        <v>-1</v>
      </c>
      <c r="G29" s="23">
        <f t="shared" si="1"/>
        <v>-33.333333333333336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12">
      <c r="A30" s="21" t="s">
        <v>32</v>
      </c>
      <c r="B30" s="22">
        <v>0</v>
      </c>
      <c r="C30" s="23">
        <v>0</v>
      </c>
      <c r="D30" s="24">
        <v>0</v>
      </c>
      <c r="E30" s="23">
        <v>0</v>
      </c>
      <c r="F30" s="25">
        <f t="shared" si="0"/>
        <v>0</v>
      </c>
      <c r="G30" s="23" t="str">
        <f t="shared" si="1"/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33</v>
      </c>
      <c r="B31" s="22">
        <v>0</v>
      </c>
      <c r="C31" s="23">
        <v>0</v>
      </c>
      <c r="D31" s="24">
        <v>0</v>
      </c>
      <c r="E31" s="23">
        <v>0</v>
      </c>
      <c r="F31" s="25">
        <f t="shared" si="0"/>
        <v>0</v>
      </c>
      <c r="G31" s="23" t="str">
        <f t="shared" si="1"/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34</v>
      </c>
      <c r="B32" s="22">
        <v>1</v>
      </c>
      <c r="C32" s="23">
        <v>0.03646973012399708</v>
      </c>
      <c r="D32" s="24">
        <v>2</v>
      </c>
      <c r="E32" s="23">
        <v>0.06615944426066821</v>
      </c>
      <c r="F32" s="25">
        <f t="shared" si="0"/>
        <v>1</v>
      </c>
      <c r="G32" s="23">
        <f t="shared" si="1"/>
        <v>100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35</v>
      </c>
      <c r="B33" s="22">
        <v>49</v>
      </c>
      <c r="C33" s="23">
        <v>1.787016776075857</v>
      </c>
      <c r="D33" s="24">
        <v>69</v>
      </c>
      <c r="E33" s="23">
        <v>2.2825008269930533</v>
      </c>
      <c r="F33" s="25">
        <f t="shared" si="0"/>
        <v>20</v>
      </c>
      <c r="G33" s="23">
        <f t="shared" si="1"/>
        <v>40.816326530612244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22.5">
      <c r="A34" s="21" t="s">
        <v>36</v>
      </c>
      <c r="B34" s="22">
        <v>0</v>
      </c>
      <c r="C34" s="23">
        <v>0</v>
      </c>
      <c r="D34" s="24">
        <v>0</v>
      </c>
      <c r="E34" s="23">
        <v>0</v>
      </c>
      <c r="F34" s="25">
        <f t="shared" si="0"/>
        <v>0</v>
      </c>
      <c r="G34" s="23" t="str">
        <f t="shared" si="1"/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37</v>
      </c>
      <c r="B35" s="22">
        <v>0</v>
      </c>
      <c r="C35" s="23">
        <v>0</v>
      </c>
      <c r="D35" s="24">
        <v>0</v>
      </c>
      <c r="E35" s="23">
        <v>0</v>
      </c>
      <c r="F35" s="25">
        <f t="shared" si="0"/>
        <v>0</v>
      </c>
      <c r="G35" s="23" t="str">
        <f t="shared" si="1"/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38</v>
      </c>
      <c r="B36" s="22">
        <v>35</v>
      </c>
      <c r="C36" s="23">
        <v>1.2764405543398978</v>
      </c>
      <c r="D36" s="24">
        <v>42</v>
      </c>
      <c r="E36" s="23">
        <v>1.3893483294740325</v>
      </c>
      <c r="F36" s="25">
        <f t="shared" si="0"/>
        <v>7</v>
      </c>
      <c r="G36" s="23">
        <f t="shared" si="1"/>
        <v>20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39</v>
      </c>
      <c r="B37" s="22">
        <v>0</v>
      </c>
      <c r="C37" s="23">
        <v>0</v>
      </c>
      <c r="D37" s="24">
        <v>0</v>
      </c>
      <c r="E37" s="23">
        <v>0</v>
      </c>
      <c r="F37" s="25">
        <f t="shared" si="0"/>
        <v>0</v>
      </c>
      <c r="G37" s="23" t="str">
        <f t="shared" si="1"/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40</v>
      </c>
      <c r="B38" s="22">
        <v>0</v>
      </c>
      <c r="C38" s="23">
        <v>0</v>
      </c>
      <c r="D38" s="24">
        <v>0</v>
      </c>
      <c r="E38" s="23">
        <v>0</v>
      </c>
      <c r="F38" s="25">
        <f t="shared" si="0"/>
        <v>0</v>
      </c>
      <c r="G38" s="23" t="str">
        <f t="shared" si="1"/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41</v>
      </c>
      <c r="B39" s="22">
        <v>0</v>
      </c>
      <c r="C39" s="23">
        <v>0</v>
      </c>
      <c r="D39" s="24">
        <v>0</v>
      </c>
      <c r="E39" s="23">
        <v>0</v>
      </c>
      <c r="F39" s="25">
        <f t="shared" si="0"/>
        <v>0</v>
      </c>
      <c r="G39" s="23" t="str">
        <f t="shared" si="1"/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42</v>
      </c>
      <c r="B40" s="22">
        <v>3</v>
      </c>
      <c r="C40" s="23">
        <v>0.10940919037199125</v>
      </c>
      <c r="D40" s="24">
        <v>2</v>
      </c>
      <c r="E40" s="23">
        <v>0.06615944426066821</v>
      </c>
      <c r="F40" s="25">
        <f t="shared" si="0"/>
        <v>-1</v>
      </c>
      <c r="G40" s="23">
        <f t="shared" si="1"/>
        <v>-33.333333333333336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43</v>
      </c>
      <c r="B41" s="22">
        <v>0</v>
      </c>
      <c r="C41" s="23">
        <v>0</v>
      </c>
      <c r="D41" s="24">
        <v>0</v>
      </c>
      <c r="E41" s="23">
        <v>0</v>
      </c>
      <c r="F41" s="25">
        <f t="shared" si="0"/>
        <v>0</v>
      </c>
      <c r="G41" s="23" t="str">
        <f t="shared" si="1"/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44</v>
      </c>
      <c r="B42" s="22">
        <v>0</v>
      </c>
      <c r="C42" s="23">
        <v>0</v>
      </c>
      <c r="D42" s="24">
        <v>0</v>
      </c>
      <c r="E42" s="23">
        <v>0</v>
      </c>
      <c r="F42" s="25">
        <f t="shared" si="0"/>
        <v>0</v>
      </c>
      <c r="G42" s="23" t="str">
        <f t="shared" si="1"/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45</v>
      </c>
      <c r="B43" s="22">
        <v>4</v>
      </c>
      <c r="C43" s="23">
        <v>0.14587892049598833</v>
      </c>
      <c r="D43" s="24">
        <v>4</v>
      </c>
      <c r="E43" s="23">
        <v>0.13231888852133641</v>
      </c>
      <c r="F43" s="25">
        <f t="shared" si="0"/>
        <v>0</v>
      </c>
      <c r="G43" s="23">
        <f t="shared" si="1"/>
        <v>0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46</v>
      </c>
      <c r="B44" s="22">
        <v>0</v>
      </c>
      <c r="C44" s="23">
        <v>0</v>
      </c>
      <c r="D44" s="24">
        <v>0</v>
      </c>
      <c r="E44" s="23">
        <v>0</v>
      </c>
      <c r="F44" s="25">
        <f t="shared" si="0"/>
        <v>0</v>
      </c>
      <c r="G44" s="23" t="str">
        <f t="shared" si="1"/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47</v>
      </c>
      <c r="B45" s="22">
        <v>0</v>
      </c>
      <c r="C45" s="23">
        <v>0</v>
      </c>
      <c r="D45" s="24">
        <v>0</v>
      </c>
      <c r="E45" s="23">
        <v>0</v>
      </c>
      <c r="F45" s="25">
        <f t="shared" si="0"/>
        <v>0</v>
      </c>
      <c r="G45" s="23" t="str">
        <f t="shared" si="1"/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48</v>
      </c>
      <c r="B46" s="22">
        <v>0</v>
      </c>
      <c r="C46" s="23">
        <v>0</v>
      </c>
      <c r="D46" s="24">
        <v>0</v>
      </c>
      <c r="E46" s="23">
        <v>0</v>
      </c>
      <c r="F46" s="25">
        <f t="shared" si="0"/>
        <v>0</v>
      </c>
      <c r="G46" s="23" t="str">
        <f t="shared" si="1"/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22.5">
      <c r="A47" s="21" t="s">
        <v>49</v>
      </c>
      <c r="B47" s="22">
        <v>0</v>
      </c>
      <c r="C47" s="23">
        <v>0</v>
      </c>
      <c r="D47" s="24">
        <v>0</v>
      </c>
      <c r="E47" s="23">
        <v>0</v>
      </c>
      <c r="F47" s="25">
        <f t="shared" si="0"/>
        <v>0</v>
      </c>
      <c r="G47" s="23" t="str">
        <f t="shared" si="1"/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22.5">
      <c r="A48" s="21" t="s">
        <v>50</v>
      </c>
      <c r="B48" s="22">
        <v>0</v>
      </c>
      <c r="C48" s="23">
        <v>0</v>
      </c>
      <c r="D48" s="24">
        <v>0</v>
      </c>
      <c r="E48" s="23">
        <v>0</v>
      </c>
      <c r="F48" s="25">
        <f t="shared" si="0"/>
        <v>0</v>
      </c>
      <c r="G48" s="23" t="str">
        <f t="shared" si="1"/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22.5">
      <c r="A49" s="21" t="s">
        <v>51</v>
      </c>
      <c r="B49" s="22">
        <v>0</v>
      </c>
      <c r="C49" s="23">
        <v>0</v>
      </c>
      <c r="D49" s="24">
        <v>0</v>
      </c>
      <c r="E49" s="23">
        <v>0</v>
      </c>
      <c r="F49" s="25">
        <f t="shared" si="0"/>
        <v>0</v>
      </c>
      <c r="G49" s="23" t="str">
        <f t="shared" si="1"/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22.5">
      <c r="A50" s="21" t="s">
        <v>52</v>
      </c>
      <c r="B50" s="22">
        <v>0</v>
      </c>
      <c r="C50" s="23">
        <v>0</v>
      </c>
      <c r="D50" s="24">
        <v>0</v>
      </c>
      <c r="E50" s="23">
        <v>0</v>
      </c>
      <c r="F50" s="25">
        <f t="shared" si="0"/>
        <v>0</v>
      </c>
      <c r="G50" s="23" t="str">
        <f t="shared" si="1"/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22.5">
      <c r="A51" s="21" t="s">
        <v>53</v>
      </c>
      <c r="B51" s="22">
        <v>0</v>
      </c>
      <c r="C51" s="23">
        <v>0</v>
      </c>
      <c r="D51" s="24">
        <v>0</v>
      </c>
      <c r="E51" s="23">
        <v>0</v>
      </c>
      <c r="F51" s="25">
        <f t="shared" si="0"/>
        <v>0</v>
      </c>
      <c r="G51" s="23" t="str">
        <f t="shared" si="1"/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22.5">
      <c r="A52" s="21" t="s">
        <v>54</v>
      </c>
      <c r="B52" s="22">
        <v>0</v>
      </c>
      <c r="C52" s="23">
        <v>0</v>
      </c>
      <c r="D52" s="24">
        <v>0</v>
      </c>
      <c r="E52" s="23">
        <v>0</v>
      </c>
      <c r="F52" s="25">
        <f t="shared" si="0"/>
        <v>0</v>
      </c>
      <c r="G52" s="23" t="str">
        <f t="shared" si="1"/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22.5">
      <c r="A53" s="21" t="s">
        <v>55</v>
      </c>
      <c r="B53" s="22">
        <v>0</v>
      </c>
      <c r="C53" s="23">
        <v>0</v>
      </c>
      <c r="D53" s="24">
        <v>0</v>
      </c>
      <c r="E53" s="23">
        <v>0</v>
      </c>
      <c r="F53" s="25">
        <f t="shared" si="0"/>
        <v>0</v>
      </c>
      <c r="G53" s="23" t="str">
        <f t="shared" si="1"/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22.5">
      <c r="A54" s="21" t="s">
        <v>56</v>
      </c>
      <c r="B54" s="22">
        <v>0</v>
      </c>
      <c r="C54" s="23">
        <v>0</v>
      </c>
      <c r="D54" s="24">
        <v>0</v>
      </c>
      <c r="E54" s="23">
        <v>0</v>
      </c>
      <c r="F54" s="25">
        <f t="shared" si="0"/>
        <v>0</v>
      </c>
      <c r="G54" s="23" t="str">
        <f t="shared" si="1"/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22.5">
      <c r="A55" s="21" t="s">
        <v>57</v>
      </c>
      <c r="B55" s="22">
        <v>0</v>
      </c>
      <c r="C55" s="23">
        <v>0</v>
      </c>
      <c r="D55" s="24">
        <v>0</v>
      </c>
      <c r="E55" s="23">
        <v>0</v>
      </c>
      <c r="F55" s="25">
        <f t="shared" si="0"/>
        <v>0</v>
      </c>
      <c r="G55" s="23" t="str">
        <f t="shared" si="1"/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22.5">
      <c r="A56" s="21" t="s">
        <v>58</v>
      </c>
      <c r="B56" s="22">
        <v>0</v>
      </c>
      <c r="C56" s="23">
        <v>0</v>
      </c>
      <c r="D56" s="24">
        <v>0</v>
      </c>
      <c r="E56" s="23">
        <v>0</v>
      </c>
      <c r="F56" s="25">
        <f t="shared" si="0"/>
        <v>0</v>
      </c>
      <c r="G56" s="23" t="str">
        <f t="shared" si="1"/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22.5">
      <c r="A57" s="21" t="s">
        <v>59</v>
      </c>
      <c r="B57" s="22">
        <v>0</v>
      </c>
      <c r="C57" s="23">
        <v>0</v>
      </c>
      <c r="D57" s="24">
        <v>0</v>
      </c>
      <c r="E57" s="23">
        <v>0</v>
      </c>
      <c r="F57" s="25">
        <f t="shared" si="0"/>
        <v>0</v>
      </c>
      <c r="G57" s="23" t="str">
        <f t="shared" si="1"/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60</v>
      </c>
      <c r="B58" s="22">
        <v>1</v>
      </c>
      <c r="C58" s="23">
        <v>0.03646973012399708</v>
      </c>
      <c r="D58" s="24">
        <v>0</v>
      </c>
      <c r="E58" s="23">
        <v>0</v>
      </c>
      <c r="F58" s="25">
        <f t="shared" si="0"/>
        <v>-1</v>
      </c>
      <c r="G58" s="23">
        <f t="shared" si="1"/>
        <v>-100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61</v>
      </c>
      <c r="B59" s="22">
        <v>0</v>
      </c>
      <c r="C59" s="23">
        <v>0</v>
      </c>
      <c r="D59" s="24">
        <v>0</v>
      </c>
      <c r="E59" s="23">
        <v>0</v>
      </c>
      <c r="F59" s="25">
        <f t="shared" si="0"/>
        <v>0</v>
      </c>
      <c r="G59" s="23" t="str">
        <f t="shared" si="1"/>
        <v>.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62</v>
      </c>
      <c r="B60" s="22">
        <v>6</v>
      </c>
      <c r="C60" s="23">
        <v>0.2188183807439825</v>
      </c>
      <c r="D60" s="24">
        <v>3</v>
      </c>
      <c r="E60" s="23">
        <v>0.09923916639100232</v>
      </c>
      <c r="F60" s="25">
        <f t="shared" si="0"/>
        <v>-3</v>
      </c>
      <c r="G60" s="23">
        <f t="shared" si="1"/>
        <v>-50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63</v>
      </c>
      <c r="B61" s="22">
        <v>0</v>
      </c>
      <c r="C61" s="23">
        <v>0</v>
      </c>
      <c r="D61" s="24">
        <v>0</v>
      </c>
      <c r="E61" s="23">
        <v>0</v>
      </c>
      <c r="F61" s="25">
        <f t="shared" si="0"/>
        <v>0</v>
      </c>
      <c r="G61" s="23" t="str">
        <f t="shared" si="1"/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64</v>
      </c>
      <c r="B62" s="22">
        <v>9</v>
      </c>
      <c r="C62" s="23">
        <v>0.3282275711159737</v>
      </c>
      <c r="D62" s="24">
        <v>4</v>
      </c>
      <c r="E62" s="23">
        <v>0.13231888852133641</v>
      </c>
      <c r="F62" s="25">
        <f t="shared" si="0"/>
        <v>-5</v>
      </c>
      <c r="G62" s="23">
        <f t="shared" si="1"/>
        <v>-55.55555555555556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65</v>
      </c>
      <c r="B63" s="22">
        <v>0</v>
      </c>
      <c r="C63" s="23">
        <v>0</v>
      </c>
      <c r="D63" s="24">
        <v>0</v>
      </c>
      <c r="E63" s="23">
        <v>0</v>
      </c>
      <c r="F63" s="25">
        <f t="shared" si="0"/>
        <v>0</v>
      </c>
      <c r="G63" s="23" t="str">
        <f t="shared" si="1"/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66</v>
      </c>
      <c r="B64" s="22">
        <v>0</v>
      </c>
      <c r="C64" s="23">
        <v>0</v>
      </c>
      <c r="D64" s="24">
        <v>0</v>
      </c>
      <c r="E64" s="23">
        <v>0</v>
      </c>
      <c r="F64" s="25">
        <f t="shared" si="0"/>
        <v>0</v>
      </c>
      <c r="G64" s="23" t="str">
        <f t="shared" si="1"/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67</v>
      </c>
      <c r="B65" s="22">
        <v>0</v>
      </c>
      <c r="C65" s="23">
        <v>0</v>
      </c>
      <c r="D65" s="24">
        <v>0</v>
      </c>
      <c r="E65" s="23">
        <v>0</v>
      </c>
      <c r="F65" s="25">
        <f t="shared" si="0"/>
        <v>0</v>
      </c>
      <c r="G65" s="23" t="str">
        <f t="shared" si="1"/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68</v>
      </c>
      <c r="B66" s="22">
        <v>0</v>
      </c>
      <c r="C66" s="23">
        <v>0</v>
      </c>
      <c r="D66" s="24">
        <v>4</v>
      </c>
      <c r="E66" s="23">
        <v>0.13231888852133641</v>
      </c>
      <c r="F66" s="25">
        <f t="shared" si="0"/>
        <v>4</v>
      </c>
      <c r="G66" s="23" t="str">
        <f t="shared" si="1"/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69</v>
      </c>
      <c r="B67" s="22">
        <v>0</v>
      </c>
      <c r="C67" s="23">
        <v>0</v>
      </c>
      <c r="D67" s="24">
        <v>1</v>
      </c>
      <c r="E67" s="23">
        <v>0.033079722130334104</v>
      </c>
      <c r="F67" s="25">
        <f t="shared" si="0"/>
        <v>1</v>
      </c>
      <c r="G67" s="23" t="str">
        <f t="shared" si="1"/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70</v>
      </c>
      <c r="B68" s="22">
        <v>0</v>
      </c>
      <c r="C68" s="23">
        <v>0</v>
      </c>
      <c r="D68" s="24">
        <v>0</v>
      </c>
      <c r="E68" s="23">
        <v>0</v>
      </c>
      <c r="F68" s="25">
        <f t="shared" si="0"/>
        <v>0</v>
      </c>
      <c r="G68" s="23" t="str">
        <f t="shared" si="1"/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71</v>
      </c>
      <c r="B69" s="22">
        <v>3</v>
      </c>
      <c r="C69" s="23">
        <v>0.10940919037199125</v>
      </c>
      <c r="D69" s="24">
        <v>3</v>
      </c>
      <c r="E69" s="23">
        <v>0.09923916639100232</v>
      </c>
      <c r="F69" s="25">
        <f t="shared" si="0"/>
        <v>0</v>
      </c>
      <c r="G69" s="23">
        <f t="shared" si="1"/>
        <v>0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72</v>
      </c>
      <c r="B70" s="22">
        <v>0</v>
      </c>
      <c r="C70" s="23">
        <v>0</v>
      </c>
      <c r="D70" s="24">
        <v>0</v>
      </c>
      <c r="E70" s="23">
        <v>0</v>
      </c>
      <c r="F70" s="25">
        <f aca="true" t="shared" si="2" ref="F70:F133">D70-B70</f>
        <v>0</v>
      </c>
      <c r="G70" s="23" t="str">
        <f aca="true" t="shared" si="3" ref="G70:G133">IF(B70&gt;0,100*F70/B70,".")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73</v>
      </c>
      <c r="B71" s="22">
        <v>0</v>
      </c>
      <c r="C71" s="23">
        <v>0</v>
      </c>
      <c r="D71" s="24">
        <v>0</v>
      </c>
      <c r="E71" s="23">
        <v>0</v>
      </c>
      <c r="F71" s="25">
        <f t="shared" si="2"/>
        <v>0</v>
      </c>
      <c r="G71" s="23" t="str">
        <f t="shared" si="3"/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74</v>
      </c>
      <c r="B72" s="22">
        <v>0</v>
      </c>
      <c r="C72" s="23">
        <v>0</v>
      </c>
      <c r="D72" s="24">
        <v>1</v>
      </c>
      <c r="E72" s="23">
        <v>0.033079722130334104</v>
      </c>
      <c r="F72" s="25">
        <f t="shared" si="2"/>
        <v>1</v>
      </c>
      <c r="G72" s="23" t="str">
        <f t="shared" si="3"/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12">
      <c r="A73" s="21" t="s">
        <v>75</v>
      </c>
      <c r="B73" s="22">
        <v>0</v>
      </c>
      <c r="C73" s="23">
        <v>0</v>
      </c>
      <c r="D73" s="24">
        <v>0</v>
      </c>
      <c r="E73" s="23">
        <v>0</v>
      </c>
      <c r="F73" s="25">
        <f t="shared" si="2"/>
        <v>0</v>
      </c>
      <c r="G73" s="23" t="str">
        <f t="shared" si="3"/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12">
      <c r="A74" s="21" t="s">
        <v>76</v>
      </c>
      <c r="B74" s="22">
        <v>2</v>
      </c>
      <c r="C74" s="23">
        <v>0.07293946024799416</v>
      </c>
      <c r="D74" s="24">
        <v>0</v>
      </c>
      <c r="E74" s="23">
        <v>0</v>
      </c>
      <c r="F74" s="25">
        <f t="shared" si="2"/>
        <v>-2</v>
      </c>
      <c r="G74" s="23">
        <f t="shared" si="3"/>
        <v>-100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12">
      <c r="A75" s="21" t="s">
        <v>77</v>
      </c>
      <c r="B75" s="22">
        <v>0</v>
      </c>
      <c r="C75" s="23">
        <v>0</v>
      </c>
      <c r="D75" s="24">
        <v>1</v>
      </c>
      <c r="E75" s="23">
        <v>0.033079722130334104</v>
      </c>
      <c r="F75" s="25">
        <f t="shared" si="2"/>
        <v>1</v>
      </c>
      <c r="G75" s="23" t="str">
        <f t="shared" si="3"/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78</v>
      </c>
      <c r="B76" s="22">
        <v>0</v>
      </c>
      <c r="C76" s="23">
        <v>0</v>
      </c>
      <c r="D76" s="24">
        <v>0</v>
      </c>
      <c r="E76" s="23">
        <v>0</v>
      </c>
      <c r="F76" s="25">
        <f t="shared" si="2"/>
        <v>0</v>
      </c>
      <c r="G76" s="23" t="str">
        <f t="shared" si="3"/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79</v>
      </c>
      <c r="B77" s="22">
        <v>0</v>
      </c>
      <c r="C77" s="23">
        <v>0</v>
      </c>
      <c r="D77" s="24">
        <v>0</v>
      </c>
      <c r="E77" s="23">
        <v>0</v>
      </c>
      <c r="F77" s="25">
        <f t="shared" si="2"/>
        <v>0</v>
      </c>
      <c r="G77" s="23" t="str">
        <f t="shared" si="3"/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80</v>
      </c>
      <c r="B78" s="22">
        <v>0</v>
      </c>
      <c r="C78" s="23">
        <v>0</v>
      </c>
      <c r="D78" s="24">
        <v>0</v>
      </c>
      <c r="E78" s="23">
        <v>0</v>
      </c>
      <c r="F78" s="25">
        <f t="shared" si="2"/>
        <v>0</v>
      </c>
      <c r="G78" s="23" t="str">
        <f t="shared" si="3"/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12">
      <c r="A79" s="21" t="s">
        <v>81</v>
      </c>
      <c r="B79" s="22">
        <v>0</v>
      </c>
      <c r="C79" s="23">
        <v>0</v>
      </c>
      <c r="D79" s="24">
        <v>0</v>
      </c>
      <c r="E79" s="23">
        <v>0</v>
      </c>
      <c r="F79" s="25">
        <f t="shared" si="2"/>
        <v>0</v>
      </c>
      <c r="G79" s="23" t="str">
        <f t="shared" si="3"/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12">
      <c r="A80" s="21" t="s">
        <v>82</v>
      </c>
      <c r="B80" s="22">
        <v>0</v>
      </c>
      <c r="C80" s="23">
        <v>0</v>
      </c>
      <c r="D80" s="24">
        <v>0</v>
      </c>
      <c r="E80" s="23">
        <v>0</v>
      </c>
      <c r="F80" s="25">
        <f t="shared" si="2"/>
        <v>0</v>
      </c>
      <c r="G80" s="23" t="str">
        <f t="shared" si="3"/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12">
      <c r="A81" s="21" t="s">
        <v>83</v>
      </c>
      <c r="B81" s="22">
        <v>1</v>
      </c>
      <c r="C81" s="23">
        <v>0.03646973012399708</v>
      </c>
      <c r="D81" s="24">
        <v>0</v>
      </c>
      <c r="E81" s="23">
        <v>0</v>
      </c>
      <c r="F81" s="25">
        <f t="shared" si="2"/>
        <v>-1</v>
      </c>
      <c r="G81" s="23">
        <f t="shared" si="3"/>
        <v>-100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12">
      <c r="A82" s="21" t="s">
        <v>84</v>
      </c>
      <c r="B82" s="22">
        <v>0</v>
      </c>
      <c r="C82" s="23">
        <v>0</v>
      </c>
      <c r="D82" s="24">
        <v>6</v>
      </c>
      <c r="E82" s="23">
        <v>0.19847833278200464</v>
      </c>
      <c r="F82" s="25">
        <f t="shared" si="2"/>
        <v>6</v>
      </c>
      <c r="G82" s="23" t="str">
        <f t="shared" si="3"/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12">
      <c r="A83" s="21" t="s">
        <v>85</v>
      </c>
      <c r="B83" s="22">
        <v>2</v>
      </c>
      <c r="C83" s="23">
        <v>0.07293946024799416</v>
      </c>
      <c r="D83" s="24">
        <v>1</v>
      </c>
      <c r="E83" s="23">
        <v>0.033079722130334104</v>
      </c>
      <c r="F83" s="25">
        <f t="shared" si="2"/>
        <v>-1</v>
      </c>
      <c r="G83" s="23">
        <f t="shared" si="3"/>
        <v>-50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12">
      <c r="A84" s="21" t="s">
        <v>86</v>
      </c>
      <c r="B84" s="22">
        <v>0</v>
      </c>
      <c r="C84" s="23">
        <v>0</v>
      </c>
      <c r="D84" s="24">
        <v>0</v>
      </c>
      <c r="E84" s="23">
        <v>0</v>
      </c>
      <c r="F84" s="25">
        <f t="shared" si="2"/>
        <v>0</v>
      </c>
      <c r="G84" s="23" t="str">
        <f t="shared" si="3"/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87</v>
      </c>
      <c r="B85" s="22">
        <v>0</v>
      </c>
      <c r="C85" s="23">
        <v>0</v>
      </c>
      <c r="D85" s="24">
        <v>0</v>
      </c>
      <c r="E85" s="23">
        <v>0</v>
      </c>
      <c r="F85" s="25">
        <f t="shared" si="2"/>
        <v>0</v>
      </c>
      <c r="G85" s="23" t="str">
        <f t="shared" si="3"/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88</v>
      </c>
      <c r="B86" s="22">
        <v>0</v>
      </c>
      <c r="C86" s="23">
        <v>0</v>
      </c>
      <c r="D86" s="24">
        <v>0</v>
      </c>
      <c r="E86" s="23">
        <v>0</v>
      </c>
      <c r="F86" s="25">
        <f t="shared" si="2"/>
        <v>0</v>
      </c>
      <c r="G86" s="23" t="str">
        <f t="shared" si="3"/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89</v>
      </c>
      <c r="B87" s="22">
        <v>0</v>
      </c>
      <c r="C87" s="23">
        <v>0</v>
      </c>
      <c r="D87" s="24">
        <v>0</v>
      </c>
      <c r="E87" s="23">
        <v>0</v>
      </c>
      <c r="F87" s="25">
        <f t="shared" si="2"/>
        <v>0</v>
      </c>
      <c r="G87" s="23" t="str">
        <f t="shared" si="3"/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90</v>
      </c>
      <c r="B88" s="22">
        <v>23</v>
      </c>
      <c r="C88" s="23">
        <v>0.8388037928519329</v>
      </c>
      <c r="D88" s="24">
        <v>15</v>
      </c>
      <c r="E88" s="23">
        <v>0.4961958319550116</v>
      </c>
      <c r="F88" s="25">
        <f t="shared" si="2"/>
        <v>-8</v>
      </c>
      <c r="G88" s="23">
        <f t="shared" si="3"/>
        <v>-34.78260869565217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91</v>
      </c>
      <c r="B89" s="22">
        <v>0</v>
      </c>
      <c r="C89" s="23">
        <v>0</v>
      </c>
      <c r="D89" s="24">
        <v>0</v>
      </c>
      <c r="E89" s="23">
        <v>0</v>
      </c>
      <c r="F89" s="25">
        <f t="shared" si="2"/>
        <v>0</v>
      </c>
      <c r="G89" s="23" t="str">
        <f t="shared" si="3"/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92</v>
      </c>
      <c r="B90" s="22">
        <v>0</v>
      </c>
      <c r="C90" s="23">
        <v>0</v>
      </c>
      <c r="D90" s="24">
        <v>0</v>
      </c>
      <c r="E90" s="23">
        <v>0</v>
      </c>
      <c r="F90" s="25">
        <f t="shared" si="2"/>
        <v>0</v>
      </c>
      <c r="G90" s="23" t="str">
        <f t="shared" si="3"/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93</v>
      </c>
      <c r="B91" s="22">
        <v>0</v>
      </c>
      <c r="C91" s="23">
        <v>0</v>
      </c>
      <c r="D91" s="24">
        <v>0</v>
      </c>
      <c r="E91" s="23">
        <v>0</v>
      </c>
      <c r="F91" s="25">
        <f t="shared" si="2"/>
        <v>0</v>
      </c>
      <c r="G91" s="23" t="str">
        <f t="shared" si="3"/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94</v>
      </c>
      <c r="B92" s="22">
        <v>0</v>
      </c>
      <c r="C92" s="23">
        <v>0</v>
      </c>
      <c r="D92" s="24">
        <v>56</v>
      </c>
      <c r="E92" s="23">
        <v>1.85246443929871</v>
      </c>
      <c r="F92" s="25">
        <f t="shared" si="2"/>
        <v>56</v>
      </c>
      <c r="G92" s="23" t="str">
        <f t="shared" si="3"/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22.5">
      <c r="A93" s="21" t="s">
        <v>95</v>
      </c>
      <c r="B93" s="22">
        <v>0</v>
      </c>
      <c r="C93" s="23">
        <v>0</v>
      </c>
      <c r="D93" s="24">
        <v>19</v>
      </c>
      <c r="E93" s="23">
        <v>0.628514720476348</v>
      </c>
      <c r="F93" s="25">
        <f t="shared" si="2"/>
        <v>19</v>
      </c>
      <c r="G93" s="23" t="str">
        <f t="shared" si="3"/>
        <v>.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22.5">
      <c r="A94" s="21" t="s">
        <v>96</v>
      </c>
      <c r="B94" s="22">
        <v>0</v>
      </c>
      <c r="C94" s="23">
        <v>0</v>
      </c>
      <c r="D94" s="24">
        <v>0</v>
      </c>
      <c r="E94" s="23">
        <v>0</v>
      </c>
      <c r="F94" s="25">
        <f t="shared" si="2"/>
        <v>0</v>
      </c>
      <c r="G94" s="23" t="str">
        <f t="shared" si="3"/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97</v>
      </c>
      <c r="B95" s="22">
        <v>0</v>
      </c>
      <c r="C95" s="23">
        <v>0</v>
      </c>
      <c r="D95" s="24">
        <v>0</v>
      </c>
      <c r="E95" s="23">
        <v>0</v>
      </c>
      <c r="F95" s="25">
        <f t="shared" si="2"/>
        <v>0</v>
      </c>
      <c r="G95" s="23" t="str">
        <f t="shared" si="3"/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98</v>
      </c>
      <c r="B96" s="22">
        <v>0</v>
      </c>
      <c r="C96" s="23">
        <v>0</v>
      </c>
      <c r="D96" s="24">
        <v>0</v>
      </c>
      <c r="E96" s="23">
        <v>0</v>
      </c>
      <c r="F96" s="25">
        <f t="shared" si="2"/>
        <v>0</v>
      </c>
      <c r="G96" s="23" t="str">
        <f t="shared" si="3"/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99</v>
      </c>
      <c r="B97" s="22">
        <v>0</v>
      </c>
      <c r="C97" s="23">
        <v>0</v>
      </c>
      <c r="D97" s="24">
        <v>0</v>
      </c>
      <c r="E97" s="23">
        <v>0</v>
      </c>
      <c r="F97" s="25">
        <f t="shared" si="2"/>
        <v>0</v>
      </c>
      <c r="G97" s="23" t="str">
        <f t="shared" si="3"/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100</v>
      </c>
      <c r="B98" s="22">
        <v>14</v>
      </c>
      <c r="C98" s="23">
        <v>0.5105762217359592</v>
      </c>
      <c r="D98" s="24">
        <v>11</v>
      </c>
      <c r="E98" s="23">
        <v>0.36387694343367516</v>
      </c>
      <c r="F98" s="25">
        <f t="shared" si="2"/>
        <v>-3</v>
      </c>
      <c r="G98" s="23">
        <f t="shared" si="3"/>
        <v>-21.428571428571427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101</v>
      </c>
      <c r="B99" s="22">
        <v>0</v>
      </c>
      <c r="C99" s="23">
        <v>0</v>
      </c>
      <c r="D99" s="24">
        <v>0</v>
      </c>
      <c r="E99" s="23">
        <v>0</v>
      </c>
      <c r="F99" s="25">
        <f t="shared" si="2"/>
        <v>0</v>
      </c>
      <c r="G99" s="23" t="str">
        <f t="shared" si="3"/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102</v>
      </c>
      <c r="B100" s="22">
        <v>0</v>
      </c>
      <c r="C100" s="23">
        <v>0</v>
      </c>
      <c r="D100" s="24">
        <v>0</v>
      </c>
      <c r="E100" s="23">
        <v>0</v>
      </c>
      <c r="F100" s="25">
        <f t="shared" si="2"/>
        <v>0</v>
      </c>
      <c r="G100" s="23" t="str">
        <f t="shared" si="3"/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">
      <c r="A101" s="21" t="s">
        <v>103</v>
      </c>
      <c r="B101" s="22">
        <v>0</v>
      </c>
      <c r="C101" s="23">
        <v>0</v>
      </c>
      <c r="D101" s="24">
        <v>0</v>
      </c>
      <c r="E101" s="23">
        <v>0</v>
      </c>
      <c r="F101" s="25">
        <f t="shared" si="2"/>
        <v>0</v>
      </c>
      <c r="G101" s="23" t="str">
        <f t="shared" si="3"/>
        <v>.</v>
      </c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">
      <c r="A102" s="21" t="s">
        <v>104</v>
      </c>
      <c r="B102" s="22">
        <v>0</v>
      </c>
      <c r="C102" s="23">
        <v>0</v>
      </c>
      <c r="D102" s="24">
        <v>0</v>
      </c>
      <c r="E102" s="23">
        <v>0</v>
      </c>
      <c r="F102" s="25">
        <f t="shared" si="2"/>
        <v>0</v>
      </c>
      <c r="G102" s="23" t="str">
        <f t="shared" si="3"/>
        <v>.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">
      <c r="A103" s="21" t="s">
        <v>105</v>
      </c>
      <c r="B103" s="22">
        <v>1</v>
      </c>
      <c r="C103" s="23">
        <v>0.03646973012399708</v>
      </c>
      <c r="D103" s="24">
        <v>0</v>
      </c>
      <c r="E103" s="23">
        <v>0</v>
      </c>
      <c r="F103" s="25">
        <f t="shared" si="2"/>
        <v>-1</v>
      </c>
      <c r="G103" s="23">
        <f t="shared" si="3"/>
        <v>-100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">
      <c r="A104" s="21" t="s">
        <v>106</v>
      </c>
      <c r="B104" s="22">
        <v>0</v>
      </c>
      <c r="C104" s="23">
        <v>0</v>
      </c>
      <c r="D104" s="24">
        <v>0</v>
      </c>
      <c r="E104" s="23">
        <v>0</v>
      </c>
      <c r="F104" s="25">
        <f t="shared" si="2"/>
        <v>0</v>
      </c>
      <c r="G104" s="23" t="str">
        <f t="shared" si="3"/>
        <v>.</v>
      </c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">
      <c r="A105" s="21" t="s">
        <v>107</v>
      </c>
      <c r="B105" s="22">
        <v>0</v>
      </c>
      <c r="C105" s="23">
        <v>0</v>
      </c>
      <c r="D105" s="24">
        <v>0</v>
      </c>
      <c r="E105" s="23">
        <v>0</v>
      </c>
      <c r="F105" s="25">
        <f t="shared" si="2"/>
        <v>0</v>
      </c>
      <c r="G105" s="23" t="str">
        <f t="shared" si="3"/>
        <v>.</v>
      </c>
      <c r="H105" s="4"/>
      <c r="I105" s="4"/>
      <c r="J105" s="4"/>
      <c r="K105" s="4"/>
      <c r="L105" s="4"/>
      <c r="M105" s="4"/>
      <c r="N105" s="4"/>
      <c r="O105" s="4"/>
      <c r="P105" s="4"/>
    </row>
    <row r="106" spans="1:16" s="5" customFormat="1" ht="12">
      <c r="A106" s="21" t="s">
        <v>108</v>
      </c>
      <c r="B106" s="22">
        <v>0</v>
      </c>
      <c r="C106" s="23">
        <v>0</v>
      </c>
      <c r="D106" s="24">
        <v>0</v>
      </c>
      <c r="E106" s="23">
        <v>0</v>
      </c>
      <c r="F106" s="25">
        <f t="shared" si="2"/>
        <v>0</v>
      </c>
      <c r="G106" s="23" t="str">
        <f t="shared" si="3"/>
        <v>.</v>
      </c>
      <c r="H106" s="4"/>
      <c r="I106" s="4"/>
      <c r="J106" s="4"/>
      <c r="K106" s="4"/>
      <c r="L106" s="4"/>
      <c r="M106" s="4"/>
      <c r="N106" s="4"/>
      <c r="O106" s="4"/>
      <c r="P106" s="4"/>
    </row>
    <row r="107" spans="1:16" s="5" customFormat="1" ht="12">
      <c r="A107" s="21" t="s">
        <v>109</v>
      </c>
      <c r="B107" s="22">
        <v>0</v>
      </c>
      <c r="C107" s="23">
        <v>0</v>
      </c>
      <c r="D107" s="24">
        <v>0</v>
      </c>
      <c r="E107" s="23">
        <v>0</v>
      </c>
      <c r="F107" s="25">
        <f t="shared" si="2"/>
        <v>0</v>
      </c>
      <c r="G107" s="23" t="str">
        <f t="shared" si="3"/>
        <v>.</v>
      </c>
      <c r="H107" s="4"/>
      <c r="I107" s="4"/>
      <c r="J107" s="4"/>
      <c r="K107" s="4"/>
      <c r="L107" s="4"/>
      <c r="M107" s="4"/>
      <c r="N107" s="4"/>
      <c r="O107" s="4"/>
      <c r="P107" s="4"/>
    </row>
    <row r="108" spans="1:16" s="5" customFormat="1" ht="12">
      <c r="A108" s="21" t="s">
        <v>110</v>
      </c>
      <c r="B108" s="22">
        <v>0</v>
      </c>
      <c r="C108" s="23">
        <v>0</v>
      </c>
      <c r="D108" s="24">
        <v>0</v>
      </c>
      <c r="E108" s="23">
        <v>0</v>
      </c>
      <c r="F108" s="25">
        <f t="shared" si="2"/>
        <v>0</v>
      </c>
      <c r="G108" s="23" t="str">
        <f t="shared" si="3"/>
        <v>.</v>
      </c>
      <c r="H108" s="4"/>
      <c r="I108" s="4"/>
      <c r="J108" s="4"/>
      <c r="K108" s="4"/>
      <c r="L108" s="4"/>
      <c r="M108" s="4"/>
      <c r="N108" s="4"/>
      <c r="O108" s="4"/>
      <c r="P108" s="4"/>
    </row>
    <row r="109" spans="1:16" s="5" customFormat="1" ht="12">
      <c r="A109" s="21" t="s">
        <v>111</v>
      </c>
      <c r="B109" s="22">
        <v>0</v>
      </c>
      <c r="C109" s="23">
        <v>0</v>
      </c>
      <c r="D109" s="24">
        <v>0</v>
      </c>
      <c r="E109" s="23">
        <v>0</v>
      </c>
      <c r="F109" s="25">
        <f t="shared" si="2"/>
        <v>0</v>
      </c>
      <c r="G109" s="23" t="str">
        <f t="shared" si="3"/>
        <v>.</v>
      </c>
      <c r="H109" s="4"/>
      <c r="I109" s="4"/>
      <c r="J109" s="4"/>
      <c r="K109" s="4"/>
      <c r="L109" s="4"/>
      <c r="M109" s="4"/>
      <c r="N109" s="4"/>
      <c r="O109" s="4"/>
      <c r="P109" s="4"/>
    </row>
    <row r="110" spans="1:16" s="5" customFormat="1" ht="22.5">
      <c r="A110" s="21" t="s">
        <v>112</v>
      </c>
      <c r="B110" s="22">
        <v>0</v>
      </c>
      <c r="C110" s="23">
        <v>0</v>
      </c>
      <c r="D110" s="24">
        <v>0</v>
      </c>
      <c r="E110" s="23">
        <v>0</v>
      </c>
      <c r="F110" s="25">
        <f t="shared" si="2"/>
        <v>0</v>
      </c>
      <c r="G110" s="23" t="str">
        <f t="shared" si="3"/>
        <v>.</v>
      </c>
      <c r="H110" s="4"/>
      <c r="I110" s="4"/>
      <c r="J110" s="4"/>
      <c r="K110" s="4"/>
      <c r="L110" s="4"/>
      <c r="M110" s="4"/>
      <c r="N110" s="4"/>
      <c r="O110" s="4"/>
      <c r="P110" s="4"/>
    </row>
    <row r="111" spans="1:16" s="5" customFormat="1" ht="22.5">
      <c r="A111" s="21" t="s">
        <v>113</v>
      </c>
      <c r="B111" s="22">
        <v>0</v>
      </c>
      <c r="C111" s="23">
        <v>0</v>
      </c>
      <c r="D111" s="24">
        <v>0</v>
      </c>
      <c r="E111" s="23">
        <v>0</v>
      </c>
      <c r="F111" s="25">
        <f t="shared" si="2"/>
        <v>0</v>
      </c>
      <c r="G111" s="23" t="str">
        <f t="shared" si="3"/>
        <v>.</v>
      </c>
      <c r="H111" s="4"/>
      <c r="I111" s="4"/>
      <c r="J111" s="4"/>
      <c r="K111" s="4"/>
      <c r="L111" s="4"/>
      <c r="M111" s="4"/>
      <c r="N111" s="4"/>
      <c r="O111" s="4"/>
      <c r="P111" s="4"/>
    </row>
    <row r="112" spans="1:16" s="5" customFormat="1" ht="12">
      <c r="A112" s="21" t="s">
        <v>114</v>
      </c>
      <c r="B112" s="22">
        <v>0</v>
      </c>
      <c r="C112" s="23">
        <v>0</v>
      </c>
      <c r="D112" s="24">
        <v>10</v>
      </c>
      <c r="E112" s="23">
        <v>0.33079722130334105</v>
      </c>
      <c r="F112" s="25">
        <f t="shared" si="2"/>
        <v>10</v>
      </c>
      <c r="G112" s="23" t="str">
        <f t="shared" si="3"/>
        <v>.</v>
      </c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5" customFormat="1" ht="12">
      <c r="A113" s="21" t="s">
        <v>115</v>
      </c>
      <c r="B113" s="22">
        <v>0</v>
      </c>
      <c r="C113" s="23">
        <v>0</v>
      </c>
      <c r="D113" s="24">
        <v>0</v>
      </c>
      <c r="E113" s="23">
        <v>0</v>
      </c>
      <c r="F113" s="25">
        <f t="shared" si="2"/>
        <v>0</v>
      </c>
      <c r="G113" s="23" t="str">
        <f t="shared" si="3"/>
        <v>.</v>
      </c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5" customFormat="1" ht="12">
      <c r="A114" s="21" t="s">
        <v>116</v>
      </c>
      <c r="B114" s="22">
        <v>0</v>
      </c>
      <c r="C114" s="23">
        <v>0</v>
      </c>
      <c r="D114" s="24">
        <v>5</v>
      </c>
      <c r="E114" s="23">
        <v>0.16539861065167052</v>
      </c>
      <c r="F114" s="25">
        <f t="shared" si="2"/>
        <v>5</v>
      </c>
      <c r="G114" s="23" t="str">
        <f t="shared" si="3"/>
        <v>.</v>
      </c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5" customFormat="1" ht="12">
      <c r="A115" s="21" t="s">
        <v>117</v>
      </c>
      <c r="B115" s="22">
        <v>0</v>
      </c>
      <c r="C115" s="23">
        <v>0</v>
      </c>
      <c r="D115" s="24">
        <v>0</v>
      </c>
      <c r="E115" s="23">
        <v>0</v>
      </c>
      <c r="F115" s="25">
        <f t="shared" si="2"/>
        <v>0</v>
      </c>
      <c r="G115" s="23" t="str">
        <f t="shared" si="3"/>
        <v>.</v>
      </c>
      <c r="H115" s="4"/>
      <c r="I115" s="4"/>
      <c r="J115" s="4"/>
      <c r="K115" s="4"/>
      <c r="L115" s="4"/>
      <c r="M115" s="4"/>
      <c r="N115" s="4"/>
      <c r="O115" s="4"/>
      <c r="P115" s="4"/>
    </row>
    <row r="116" spans="1:16" s="5" customFormat="1" ht="12">
      <c r="A116" s="21" t="s">
        <v>118</v>
      </c>
      <c r="B116" s="22">
        <v>0</v>
      </c>
      <c r="C116" s="23">
        <v>0</v>
      </c>
      <c r="D116" s="24">
        <v>0</v>
      </c>
      <c r="E116" s="23">
        <v>0</v>
      </c>
      <c r="F116" s="25">
        <f t="shared" si="2"/>
        <v>0</v>
      </c>
      <c r="G116" s="23" t="str">
        <f t="shared" si="3"/>
        <v>.</v>
      </c>
      <c r="H116" s="4"/>
      <c r="I116" s="4"/>
      <c r="J116" s="4"/>
      <c r="K116" s="4"/>
      <c r="L116" s="4"/>
      <c r="M116" s="4"/>
      <c r="N116" s="4"/>
      <c r="O116" s="4"/>
      <c r="P116" s="4"/>
    </row>
    <row r="117" spans="1:16" s="5" customFormat="1" ht="12">
      <c r="A117" s="21" t="s">
        <v>119</v>
      </c>
      <c r="B117" s="22">
        <v>0</v>
      </c>
      <c r="C117" s="23">
        <v>0</v>
      </c>
      <c r="D117" s="24">
        <v>0</v>
      </c>
      <c r="E117" s="23">
        <v>0</v>
      </c>
      <c r="F117" s="25">
        <f t="shared" si="2"/>
        <v>0</v>
      </c>
      <c r="G117" s="23" t="str">
        <f t="shared" si="3"/>
        <v>.</v>
      </c>
      <c r="H117" s="4"/>
      <c r="I117" s="4"/>
      <c r="J117" s="4"/>
      <c r="K117" s="4"/>
      <c r="L117" s="4"/>
      <c r="M117" s="4"/>
      <c r="N117" s="4"/>
      <c r="O117" s="4"/>
      <c r="P117" s="4"/>
    </row>
    <row r="118" spans="1:16" s="5" customFormat="1" ht="12">
      <c r="A118" s="21" t="s">
        <v>120</v>
      </c>
      <c r="B118" s="22">
        <v>0</v>
      </c>
      <c r="C118" s="23">
        <v>0</v>
      </c>
      <c r="D118" s="24">
        <v>0</v>
      </c>
      <c r="E118" s="23">
        <v>0</v>
      </c>
      <c r="F118" s="25">
        <f t="shared" si="2"/>
        <v>0</v>
      </c>
      <c r="G118" s="23" t="str">
        <f t="shared" si="3"/>
        <v>.</v>
      </c>
      <c r="H118" s="4"/>
      <c r="I118" s="4"/>
      <c r="J118" s="4"/>
      <c r="K118" s="4"/>
      <c r="L118" s="4"/>
      <c r="M118" s="4"/>
      <c r="N118" s="4"/>
      <c r="O118" s="4"/>
      <c r="P118" s="4"/>
    </row>
    <row r="119" spans="1:16" s="5" customFormat="1" ht="12">
      <c r="A119" s="21" t="s">
        <v>121</v>
      </c>
      <c r="B119" s="22">
        <v>0</v>
      </c>
      <c r="C119" s="23">
        <v>0</v>
      </c>
      <c r="D119" s="24">
        <v>0</v>
      </c>
      <c r="E119" s="23">
        <v>0</v>
      </c>
      <c r="F119" s="25">
        <f t="shared" si="2"/>
        <v>0</v>
      </c>
      <c r="G119" s="23" t="str">
        <f t="shared" si="3"/>
        <v>.</v>
      </c>
      <c r="H119" s="4"/>
      <c r="I119" s="4"/>
      <c r="J119" s="4"/>
      <c r="K119" s="4"/>
      <c r="L119" s="4"/>
      <c r="M119" s="4"/>
      <c r="N119" s="4"/>
      <c r="O119" s="4"/>
      <c r="P119" s="4"/>
    </row>
    <row r="120" spans="1:16" s="5" customFormat="1" ht="12">
      <c r="A120" s="21" t="s">
        <v>122</v>
      </c>
      <c r="B120" s="22">
        <v>0</v>
      </c>
      <c r="C120" s="23">
        <v>0</v>
      </c>
      <c r="D120" s="24">
        <v>0</v>
      </c>
      <c r="E120" s="23">
        <v>0</v>
      </c>
      <c r="F120" s="25">
        <f t="shared" si="2"/>
        <v>0</v>
      </c>
      <c r="G120" s="23" t="str">
        <f t="shared" si="3"/>
        <v>.</v>
      </c>
      <c r="H120" s="4"/>
      <c r="I120" s="4"/>
      <c r="J120" s="4"/>
      <c r="K120" s="4"/>
      <c r="L120" s="4"/>
      <c r="M120" s="4"/>
      <c r="N120" s="4"/>
      <c r="O120" s="4"/>
      <c r="P120" s="4"/>
    </row>
    <row r="121" spans="1:16" s="5" customFormat="1" ht="12">
      <c r="A121" s="21" t="s">
        <v>123</v>
      </c>
      <c r="B121" s="22">
        <v>0</v>
      </c>
      <c r="C121" s="23">
        <v>0</v>
      </c>
      <c r="D121" s="24">
        <v>0</v>
      </c>
      <c r="E121" s="23">
        <v>0</v>
      </c>
      <c r="F121" s="25">
        <f t="shared" si="2"/>
        <v>0</v>
      </c>
      <c r="G121" s="23" t="str">
        <f t="shared" si="3"/>
        <v>.</v>
      </c>
      <c r="H121" s="4"/>
      <c r="I121" s="4"/>
      <c r="J121" s="4"/>
      <c r="K121" s="4"/>
      <c r="L121" s="4"/>
      <c r="M121" s="4"/>
      <c r="N121" s="4"/>
      <c r="O121" s="4"/>
      <c r="P121" s="4"/>
    </row>
    <row r="122" spans="1:16" s="5" customFormat="1" ht="12">
      <c r="A122" s="21" t="s">
        <v>124</v>
      </c>
      <c r="B122" s="22">
        <v>0</v>
      </c>
      <c r="C122" s="23">
        <v>0</v>
      </c>
      <c r="D122" s="24">
        <v>0</v>
      </c>
      <c r="E122" s="23">
        <v>0</v>
      </c>
      <c r="F122" s="25">
        <f t="shared" si="2"/>
        <v>0</v>
      </c>
      <c r="G122" s="23" t="str">
        <f t="shared" si="3"/>
        <v>.</v>
      </c>
      <c r="H122" s="4"/>
      <c r="I122" s="4"/>
      <c r="J122" s="4"/>
      <c r="K122" s="4"/>
      <c r="L122" s="4"/>
      <c r="M122" s="4"/>
      <c r="N122" s="4"/>
      <c r="O122" s="4"/>
      <c r="P122" s="4"/>
    </row>
    <row r="123" spans="1:16" s="5" customFormat="1" ht="12">
      <c r="A123" s="21" t="s">
        <v>125</v>
      </c>
      <c r="B123" s="22">
        <v>0</v>
      </c>
      <c r="C123" s="23">
        <v>0</v>
      </c>
      <c r="D123" s="24">
        <v>0</v>
      </c>
      <c r="E123" s="23">
        <v>0</v>
      </c>
      <c r="F123" s="25">
        <f t="shared" si="2"/>
        <v>0</v>
      </c>
      <c r="G123" s="23" t="str">
        <f t="shared" si="3"/>
        <v>.</v>
      </c>
      <c r="H123" s="4"/>
      <c r="I123" s="4"/>
      <c r="J123" s="4"/>
      <c r="K123" s="4"/>
      <c r="L123" s="4"/>
      <c r="M123" s="4"/>
      <c r="N123" s="4"/>
      <c r="O123" s="4"/>
      <c r="P123" s="4"/>
    </row>
    <row r="124" spans="1:16" s="5" customFormat="1" ht="12">
      <c r="A124" s="21" t="s">
        <v>126</v>
      </c>
      <c r="B124" s="22">
        <v>8</v>
      </c>
      <c r="C124" s="23">
        <v>0.29175784099197666</v>
      </c>
      <c r="D124" s="24">
        <v>6</v>
      </c>
      <c r="E124" s="23">
        <v>0.19847833278200464</v>
      </c>
      <c r="F124" s="25">
        <f t="shared" si="2"/>
        <v>-2</v>
      </c>
      <c r="G124" s="23">
        <f t="shared" si="3"/>
        <v>-25</v>
      </c>
      <c r="H124" s="4"/>
      <c r="I124" s="4"/>
      <c r="J124" s="4"/>
      <c r="K124" s="4"/>
      <c r="L124" s="4"/>
      <c r="M124" s="4"/>
      <c r="N124" s="4"/>
      <c r="O124" s="4"/>
      <c r="P124" s="4"/>
    </row>
    <row r="125" spans="1:16" s="5" customFormat="1" ht="12">
      <c r="A125" s="21" t="s">
        <v>127</v>
      </c>
      <c r="B125" s="22">
        <v>0</v>
      </c>
      <c r="C125" s="23">
        <v>0</v>
      </c>
      <c r="D125" s="24">
        <v>0</v>
      </c>
      <c r="E125" s="23">
        <v>0</v>
      </c>
      <c r="F125" s="25">
        <f t="shared" si="2"/>
        <v>0</v>
      </c>
      <c r="G125" s="23" t="str">
        <f t="shared" si="3"/>
        <v>.</v>
      </c>
      <c r="H125" s="4"/>
      <c r="I125" s="4"/>
      <c r="J125" s="4"/>
      <c r="K125" s="4"/>
      <c r="L125" s="4"/>
      <c r="M125" s="4"/>
      <c r="N125" s="4"/>
      <c r="O125" s="4"/>
      <c r="P125" s="4"/>
    </row>
    <row r="126" spans="1:16" s="5" customFormat="1" ht="22.5">
      <c r="A126" s="21" t="s">
        <v>128</v>
      </c>
      <c r="B126" s="22">
        <v>8</v>
      </c>
      <c r="C126" s="23">
        <v>0.29175784099197666</v>
      </c>
      <c r="D126" s="24">
        <v>8</v>
      </c>
      <c r="E126" s="23">
        <v>0.26463777704267283</v>
      </c>
      <c r="F126" s="25">
        <f t="shared" si="2"/>
        <v>0</v>
      </c>
      <c r="G126" s="23">
        <f t="shared" si="3"/>
        <v>0</v>
      </c>
      <c r="H126" s="4"/>
      <c r="I126" s="4"/>
      <c r="J126" s="4"/>
      <c r="K126" s="4"/>
      <c r="L126" s="4"/>
      <c r="M126" s="4"/>
      <c r="N126" s="4"/>
      <c r="O126" s="4"/>
      <c r="P126" s="4"/>
    </row>
    <row r="127" spans="1:16" s="5" customFormat="1" ht="22.5">
      <c r="A127" s="21" t="s">
        <v>129</v>
      </c>
      <c r="B127" s="22">
        <v>0</v>
      </c>
      <c r="C127" s="23">
        <v>0</v>
      </c>
      <c r="D127" s="24">
        <v>0</v>
      </c>
      <c r="E127" s="23">
        <v>0</v>
      </c>
      <c r="F127" s="25">
        <f t="shared" si="2"/>
        <v>0</v>
      </c>
      <c r="G127" s="23" t="str">
        <f t="shared" si="3"/>
        <v>.</v>
      </c>
      <c r="H127" s="4"/>
      <c r="I127" s="4"/>
      <c r="J127" s="4"/>
      <c r="K127" s="4"/>
      <c r="L127" s="4"/>
      <c r="M127" s="4"/>
      <c r="N127" s="4"/>
      <c r="O127" s="4"/>
      <c r="P127" s="4"/>
    </row>
    <row r="128" spans="1:16" s="5" customFormat="1" ht="22.5">
      <c r="A128" s="21" t="s">
        <v>130</v>
      </c>
      <c r="B128" s="22">
        <v>3</v>
      </c>
      <c r="C128" s="23">
        <v>0.10940919037199125</v>
      </c>
      <c r="D128" s="24">
        <v>4</v>
      </c>
      <c r="E128" s="23">
        <v>0.13231888852133641</v>
      </c>
      <c r="F128" s="25">
        <f t="shared" si="2"/>
        <v>1</v>
      </c>
      <c r="G128" s="23">
        <f t="shared" si="3"/>
        <v>33.333333333333336</v>
      </c>
      <c r="H128" s="4"/>
      <c r="I128" s="4"/>
      <c r="J128" s="4"/>
      <c r="K128" s="4"/>
      <c r="L128" s="4"/>
      <c r="M128" s="4"/>
      <c r="N128" s="4"/>
      <c r="O128" s="4"/>
      <c r="P128" s="4"/>
    </row>
    <row r="129" spans="1:16" s="5" customFormat="1" ht="22.5">
      <c r="A129" s="21" t="s">
        <v>131</v>
      </c>
      <c r="B129" s="22">
        <v>0</v>
      </c>
      <c r="C129" s="23">
        <v>0</v>
      </c>
      <c r="D129" s="24">
        <v>0</v>
      </c>
      <c r="E129" s="23">
        <v>0</v>
      </c>
      <c r="F129" s="25">
        <f t="shared" si="2"/>
        <v>0</v>
      </c>
      <c r="G129" s="23" t="str">
        <f t="shared" si="3"/>
        <v>.</v>
      </c>
      <c r="H129" s="4"/>
      <c r="I129" s="4"/>
      <c r="J129" s="4"/>
      <c r="K129" s="4"/>
      <c r="L129" s="4"/>
      <c r="M129" s="4"/>
      <c r="N129" s="4"/>
      <c r="O129" s="4"/>
      <c r="P129" s="4"/>
    </row>
    <row r="130" spans="1:16" s="5" customFormat="1" ht="12">
      <c r="A130" s="21" t="s">
        <v>132</v>
      </c>
      <c r="B130" s="22">
        <v>0</v>
      </c>
      <c r="C130" s="23">
        <v>0</v>
      </c>
      <c r="D130" s="24">
        <v>0</v>
      </c>
      <c r="E130" s="23">
        <v>0</v>
      </c>
      <c r="F130" s="25">
        <f t="shared" si="2"/>
        <v>0</v>
      </c>
      <c r="G130" s="23" t="str">
        <f t="shared" si="3"/>
        <v>.</v>
      </c>
      <c r="H130" s="4"/>
      <c r="I130" s="4"/>
      <c r="J130" s="4"/>
      <c r="K130" s="4"/>
      <c r="L130" s="4"/>
      <c r="M130" s="4"/>
      <c r="N130" s="4"/>
      <c r="O130" s="4"/>
      <c r="P130" s="4"/>
    </row>
    <row r="131" spans="1:16" s="5" customFormat="1" ht="12">
      <c r="A131" s="21" t="s">
        <v>133</v>
      </c>
      <c r="B131" s="22">
        <v>0</v>
      </c>
      <c r="C131" s="23">
        <v>0</v>
      </c>
      <c r="D131" s="24">
        <v>0</v>
      </c>
      <c r="E131" s="23">
        <v>0</v>
      </c>
      <c r="F131" s="25">
        <f t="shared" si="2"/>
        <v>0</v>
      </c>
      <c r="G131" s="23" t="str">
        <f t="shared" si="3"/>
        <v>.</v>
      </c>
      <c r="H131" s="4"/>
      <c r="I131" s="4"/>
      <c r="J131" s="4"/>
      <c r="K131" s="4"/>
      <c r="L131" s="4"/>
      <c r="M131" s="4"/>
      <c r="N131" s="4"/>
      <c r="O131" s="4"/>
      <c r="P131" s="4"/>
    </row>
    <row r="132" spans="1:16" s="5" customFormat="1" ht="12">
      <c r="A132" s="21" t="s">
        <v>134</v>
      </c>
      <c r="B132" s="22">
        <v>0</v>
      </c>
      <c r="C132" s="23">
        <v>0</v>
      </c>
      <c r="D132" s="24">
        <v>0</v>
      </c>
      <c r="E132" s="23">
        <v>0</v>
      </c>
      <c r="F132" s="25">
        <f t="shared" si="2"/>
        <v>0</v>
      </c>
      <c r="G132" s="23" t="str">
        <f t="shared" si="3"/>
        <v>.</v>
      </c>
      <c r="H132" s="4"/>
      <c r="I132" s="4"/>
      <c r="J132" s="4"/>
      <c r="K132" s="4"/>
      <c r="L132" s="4"/>
      <c r="M132" s="4"/>
      <c r="N132" s="4"/>
      <c r="O132" s="4"/>
      <c r="P132" s="4"/>
    </row>
    <row r="133" spans="1:16" s="5" customFormat="1" ht="22.5">
      <c r="A133" s="21" t="s">
        <v>135</v>
      </c>
      <c r="B133" s="22">
        <v>0</v>
      </c>
      <c r="C133" s="23">
        <v>0</v>
      </c>
      <c r="D133" s="24">
        <v>0</v>
      </c>
      <c r="E133" s="23">
        <v>0</v>
      </c>
      <c r="F133" s="25">
        <f t="shared" si="2"/>
        <v>0</v>
      </c>
      <c r="G133" s="23" t="str">
        <f t="shared" si="3"/>
        <v>.</v>
      </c>
      <c r="H133" s="4"/>
      <c r="I133" s="4"/>
      <c r="J133" s="4"/>
      <c r="K133" s="4"/>
      <c r="L133" s="4"/>
      <c r="M133" s="4"/>
      <c r="N133" s="4"/>
      <c r="O133" s="4"/>
      <c r="P133" s="4"/>
    </row>
    <row r="134" spans="1:16" s="5" customFormat="1" ht="22.5">
      <c r="A134" s="21" t="s">
        <v>136</v>
      </c>
      <c r="B134" s="22">
        <v>0</v>
      </c>
      <c r="C134" s="23">
        <v>0</v>
      </c>
      <c r="D134" s="24">
        <v>1</v>
      </c>
      <c r="E134" s="23">
        <v>0.033079722130334104</v>
      </c>
      <c r="F134" s="25">
        <f aca="true" t="shared" si="4" ref="F134:F197">D134-B134</f>
        <v>1</v>
      </c>
      <c r="G134" s="23" t="str">
        <f aca="true" t="shared" si="5" ref="G134:G197">IF(B134&gt;0,100*F134/B134,".")</f>
        <v>.</v>
      </c>
      <c r="H134" s="4"/>
      <c r="I134" s="4"/>
      <c r="J134" s="4"/>
      <c r="K134" s="4"/>
      <c r="L134" s="4"/>
      <c r="M134" s="4"/>
      <c r="N134" s="4"/>
      <c r="O134" s="4"/>
      <c r="P134" s="4"/>
    </row>
    <row r="135" spans="1:16" s="5" customFormat="1" ht="22.5">
      <c r="A135" s="21" t="s">
        <v>137</v>
      </c>
      <c r="B135" s="22">
        <v>0</v>
      </c>
      <c r="C135" s="23">
        <v>0</v>
      </c>
      <c r="D135" s="24">
        <v>0</v>
      </c>
      <c r="E135" s="23">
        <v>0</v>
      </c>
      <c r="F135" s="25">
        <f t="shared" si="4"/>
        <v>0</v>
      </c>
      <c r="G135" s="23" t="str">
        <f t="shared" si="5"/>
        <v>.</v>
      </c>
      <c r="H135" s="4"/>
      <c r="I135" s="4"/>
      <c r="J135" s="4"/>
      <c r="K135" s="4"/>
      <c r="L135" s="4"/>
      <c r="M135" s="4"/>
      <c r="N135" s="4"/>
      <c r="O135" s="4"/>
      <c r="P135" s="4"/>
    </row>
    <row r="136" spans="1:16" s="5" customFormat="1" ht="22.5">
      <c r="A136" s="21" t="s">
        <v>138</v>
      </c>
      <c r="B136" s="22">
        <v>3</v>
      </c>
      <c r="C136" s="23">
        <v>0.10940919037199125</v>
      </c>
      <c r="D136" s="24">
        <v>4</v>
      </c>
      <c r="E136" s="23">
        <v>0.13231888852133641</v>
      </c>
      <c r="F136" s="25">
        <f t="shared" si="4"/>
        <v>1</v>
      </c>
      <c r="G136" s="23">
        <f t="shared" si="5"/>
        <v>33.333333333333336</v>
      </c>
      <c r="H136" s="4"/>
      <c r="I136" s="4"/>
      <c r="J136" s="4"/>
      <c r="K136" s="4"/>
      <c r="L136" s="4"/>
      <c r="M136" s="4"/>
      <c r="N136" s="4"/>
      <c r="O136" s="4"/>
      <c r="P136" s="4"/>
    </row>
    <row r="137" spans="1:16" s="5" customFormat="1" ht="22.5">
      <c r="A137" s="21" t="s">
        <v>139</v>
      </c>
      <c r="B137" s="22">
        <v>0</v>
      </c>
      <c r="C137" s="23">
        <v>0</v>
      </c>
      <c r="D137" s="24">
        <v>0</v>
      </c>
      <c r="E137" s="23">
        <v>0</v>
      </c>
      <c r="F137" s="25">
        <f t="shared" si="4"/>
        <v>0</v>
      </c>
      <c r="G137" s="23" t="str">
        <f t="shared" si="5"/>
        <v>.</v>
      </c>
      <c r="H137" s="4"/>
      <c r="I137" s="4"/>
      <c r="J137" s="4"/>
      <c r="K137" s="4"/>
      <c r="L137" s="4"/>
      <c r="M137" s="4"/>
      <c r="N137" s="4"/>
      <c r="O137" s="4"/>
      <c r="P137" s="4"/>
    </row>
    <row r="138" spans="1:16" s="5" customFormat="1" ht="22.5">
      <c r="A138" s="21" t="s">
        <v>140</v>
      </c>
      <c r="B138" s="22">
        <v>0</v>
      </c>
      <c r="C138" s="23">
        <v>0</v>
      </c>
      <c r="D138" s="24">
        <v>0</v>
      </c>
      <c r="E138" s="23">
        <v>0</v>
      </c>
      <c r="F138" s="25">
        <f t="shared" si="4"/>
        <v>0</v>
      </c>
      <c r="G138" s="23" t="str">
        <f t="shared" si="5"/>
        <v>.</v>
      </c>
      <c r="H138" s="4"/>
      <c r="I138" s="4"/>
      <c r="J138" s="4"/>
      <c r="K138" s="4"/>
      <c r="L138" s="4"/>
      <c r="M138" s="4"/>
      <c r="N138" s="4"/>
      <c r="O138" s="4"/>
      <c r="P138" s="4"/>
    </row>
    <row r="139" spans="1:16" s="5" customFormat="1" ht="12">
      <c r="A139" s="21" t="s">
        <v>141</v>
      </c>
      <c r="B139" s="22">
        <v>0</v>
      </c>
      <c r="C139" s="23">
        <v>0</v>
      </c>
      <c r="D139" s="24">
        <v>0</v>
      </c>
      <c r="E139" s="23">
        <v>0</v>
      </c>
      <c r="F139" s="25">
        <f t="shared" si="4"/>
        <v>0</v>
      </c>
      <c r="G139" s="23" t="str">
        <f t="shared" si="5"/>
        <v>.</v>
      </c>
      <c r="H139" s="4"/>
      <c r="I139" s="4"/>
      <c r="J139" s="4"/>
      <c r="K139" s="4"/>
      <c r="L139" s="4"/>
      <c r="M139" s="4"/>
      <c r="N139" s="4"/>
      <c r="O139" s="4"/>
      <c r="P139" s="4"/>
    </row>
    <row r="140" spans="1:16" s="5" customFormat="1" ht="12">
      <c r="A140" s="21" t="s">
        <v>142</v>
      </c>
      <c r="B140" s="22">
        <v>0</v>
      </c>
      <c r="C140" s="23">
        <v>0</v>
      </c>
      <c r="D140" s="24">
        <v>2</v>
      </c>
      <c r="E140" s="23">
        <v>0.06615944426066821</v>
      </c>
      <c r="F140" s="25">
        <f t="shared" si="4"/>
        <v>2</v>
      </c>
      <c r="G140" s="23" t="str">
        <f t="shared" si="5"/>
        <v>.</v>
      </c>
      <c r="H140" s="4"/>
      <c r="I140" s="4"/>
      <c r="J140" s="4"/>
      <c r="K140" s="4"/>
      <c r="L140" s="4"/>
      <c r="M140" s="4"/>
      <c r="N140" s="4"/>
      <c r="O140" s="4"/>
      <c r="P140" s="4"/>
    </row>
    <row r="141" spans="1:16" s="5" customFormat="1" ht="12">
      <c r="A141" s="21" t="s">
        <v>143</v>
      </c>
      <c r="B141" s="22">
        <v>0</v>
      </c>
      <c r="C141" s="23">
        <v>0</v>
      </c>
      <c r="D141" s="24">
        <v>0</v>
      </c>
      <c r="E141" s="23">
        <v>0</v>
      </c>
      <c r="F141" s="25">
        <f t="shared" si="4"/>
        <v>0</v>
      </c>
      <c r="G141" s="23" t="str">
        <f t="shared" si="5"/>
        <v>.</v>
      </c>
      <c r="H141" s="4"/>
      <c r="I141" s="4"/>
      <c r="J141" s="4"/>
      <c r="K141" s="4"/>
      <c r="L141" s="4"/>
      <c r="M141" s="4"/>
      <c r="N141" s="4"/>
      <c r="O141" s="4"/>
      <c r="P141" s="4"/>
    </row>
    <row r="142" spans="1:16" s="5" customFormat="1" ht="12">
      <c r="A142" s="21" t="s">
        <v>144</v>
      </c>
      <c r="B142" s="22">
        <v>0</v>
      </c>
      <c r="C142" s="23">
        <v>0</v>
      </c>
      <c r="D142" s="24">
        <v>0</v>
      </c>
      <c r="E142" s="23">
        <v>0</v>
      </c>
      <c r="F142" s="25">
        <f t="shared" si="4"/>
        <v>0</v>
      </c>
      <c r="G142" s="23" t="str">
        <f t="shared" si="5"/>
        <v>.</v>
      </c>
      <c r="H142" s="4"/>
      <c r="I142" s="4"/>
      <c r="J142" s="4"/>
      <c r="K142" s="4"/>
      <c r="L142" s="4"/>
      <c r="M142" s="4"/>
      <c r="N142" s="4"/>
      <c r="O142" s="4"/>
      <c r="P142" s="4"/>
    </row>
    <row r="143" spans="1:16" s="5" customFormat="1" ht="22.5">
      <c r="A143" s="21" t="s">
        <v>145</v>
      </c>
      <c r="B143" s="22">
        <v>0</v>
      </c>
      <c r="C143" s="23">
        <v>0</v>
      </c>
      <c r="D143" s="24">
        <v>1</v>
      </c>
      <c r="E143" s="23">
        <v>0.033079722130334104</v>
      </c>
      <c r="F143" s="25">
        <f t="shared" si="4"/>
        <v>1</v>
      </c>
      <c r="G143" s="23" t="str">
        <f t="shared" si="5"/>
        <v>.</v>
      </c>
      <c r="H143" s="4"/>
      <c r="I143" s="4"/>
      <c r="J143" s="4"/>
      <c r="K143" s="4"/>
      <c r="L143" s="4"/>
      <c r="M143" s="4"/>
      <c r="N143" s="4"/>
      <c r="O143" s="4"/>
      <c r="P143" s="4"/>
    </row>
    <row r="144" spans="1:16" s="5" customFormat="1" ht="22.5">
      <c r="A144" s="21" t="s">
        <v>146</v>
      </c>
      <c r="B144" s="22">
        <v>0</v>
      </c>
      <c r="C144" s="23">
        <v>0</v>
      </c>
      <c r="D144" s="24">
        <v>0</v>
      </c>
      <c r="E144" s="23">
        <v>0</v>
      </c>
      <c r="F144" s="25">
        <f t="shared" si="4"/>
        <v>0</v>
      </c>
      <c r="G144" s="23" t="str">
        <f t="shared" si="5"/>
        <v>.</v>
      </c>
      <c r="H144" s="4"/>
      <c r="I144" s="4"/>
      <c r="J144" s="4"/>
      <c r="K144" s="4"/>
      <c r="L144" s="4"/>
      <c r="M144" s="4"/>
      <c r="N144" s="4"/>
      <c r="O144" s="4"/>
      <c r="P144" s="4"/>
    </row>
    <row r="145" spans="1:16" s="5" customFormat="1" ht="12">
      <c r="A145" s="21" t="s">
        <v>147</v>
      </c>
      <c r="B145" s="22">
        <v>0</v>
      </c>
      <c r="C145" s="23">
        <v>0</v>
      </c>
      <c r="D145" s="24">
        <v>0</v>
      </c>
      <c r="E145" s="23">
        <v>0</v>
      </c>
      <c r="F145" s="25">
        <f t="shared" si="4"/>
        <v>0</v>
      </c>
      <c r="G145" s="23" t="str">
        <f t="shared" si="5"/>
        <v>.</v>
      </c>
      <c r="H145" s="4"/>
      <c r="I145" s="4"/>
      <c r="J145" s="4"/>
      <c r="K145" s="4"/>
      <c r="L145" s="4"/>
      <c r="M145" s="4"/>
      <c r="N145" s="4"/>
      <c r="O145" s="4"/>
      <c r="P145" s="4"/>
    </row>
    <row r="146" spans="1:16" s="5" customFormat="1" ht="12">
      <c r="A146" s="21" t="s">
        <v>148</v>
      </c>
      <c r="B146" s="22">
        <v>0</v>
      </c>
      <c r="C146" s="23">
        <v>0</v>
      </c>
      <c r="D146" s="24">
        <v>0</v>
      </c>
      <c r="E146" s="23">
        <v>0</v>
      </c>
      <c r="F146" s="25">
        <f t="shared" si="4"/>
        <v>0</v>
      </c>
      <c r="G146" s="23" t="str">
        <f t="shared" si="5"/>
        <v>.</v>
      </c>
      <c r="H146" s="4"/>
      <c r="I146" s="4"/>
      <c r="J146" s="4"/>
      <c r="K146" s="4"/>
      <c r="L146" s="4"/>
      <c r="M146" s="4"/>
      <c r="N146" s="4"/>
      <c r="O146" s="4"/>
      <c r="P146" s="4"/>
    </row>
    <row r="147" spans="1:16" s="5" customFormat="1" ht="12">
      <c r="A147" s="21" t="s">
        <v>149</v>
      </c>
      <c r="B147" s="22">
        <v>14</v>
      </c>
      <c r="C147" s="23">
        <v>0.5105762217359592</v>
      </c>
      <c r="D147" s="24">
        <v>16</v>
      </c>
      <c r="E147" s="23">
        <v>0.5292755540853457</v>
      </c>
      <c r="F147" s="25">
        <f t="shared" si="4"/>
        <v>2</v>
      </c>
      <c r="G147" s="23">
        <f t="shared" si="5"/>
        <v>14.285714285714286</v>
      </c>
      <c r="H147" s="4"/>
      <c r="I147" s="4"/>
      <c r="J147" s="4"/>
      <c r="K147" s="4"/>
      <c r="L147" s="4"/>
      <c r="M147" s="4"/>
      <c r="N147" s="4"/>
      <c r="O147" s="4"/>
      <c r="P147" s="4"/>
    </row>
    <row r="148" spans="1:16" s="5" customFormat="1" ht="12">
      <c r="A148" s="21" t="s">
        <v>150</v>
      </c>
      <c r="B148" s="22">
        <v>0</v>
      </c>
      <c r="C148" s="23">
        <v>0</v>
      </c>
      <c r="D148" s="24">
        <v>0</v>
      </c>
      <c r="E148" s="23">
        <v>0</v>
      </c>
      <c r="F148" s="25">
        <f t="shared" si="4"/>
        <v>0</v>
      </c>
      <c r="G148" s="23" t="str">
        <f t="shared" si="5"/>
        <v>.</v>
      </c>
      <c r="H148" s="4"/>
      <c r="I148" s="4"/>
      <c r="J148" s="4"/>
      <c r="K148" s="4"/>
      <c r="L148" s="4"/>
      <c r="M148" s="4"/>
      <c r="N148" s="4"/>
      <c r="O148" s="4"/>
      <c r="P148" s="4"/>
    </row>
    <row r="149" spans="1:16" s="5" customFormat="1" ht="12">
      <c r="A149" s="21" t="s">
        <v>151</v>
      </c>
      <c r="B149" s="22">
        <v>1</v>
      </c>
      <c r="C149" s="23">
        <v>0.03646973012399708</v>
      </c>
      <c r="D149" s="24">
        <v>0</v>
      </c>
      <c r="E149" s="23">
        <v>0</v>
      </c>
      <c r="F149" s="25">
        <f t="shared" si="4"/>
        <v>-1</v>
      </c>
      <c r="G149" s="23">
        <f t="shared" si="5"/>
        <v>-100</v>
      </c>
      <c r="H149" s="4"/>
      <c r="I149" s="4"/>
      <c r="J149" s="4"/>
      <c r="K149" s="4"/>
      <c r="L149" s="4"/>
      <c r="M149" s="4"/>
      <c r="N149" s="4"/>
      <c r="O149" s="4"/>
      <c r="P149" s="4"/>
    </row>
    <row r="150" spans="1:16" s="5" customFormat="1" ht="12">
      <c r="A150" s="21" t="s">
        <v>152</v>
      </c>
      <c r="B150" s="22">
        <v>0</v>
      </c>
      <c r="C150" s="23">
        <v>0</v>
      </c>
      <c r="D150" s="24">
        <v>0</v>
      </c>
      <c r="E150" s="23">
        <v>0</v>
      </c>
      <c r="F150" s="25">
        <f t="shared" si="4"/>
        <v>0</v>
      </c>
      <c r="G150" s="23" t="str">
        <f t="shared" si="5"/>
        <v>.</v>
      </c>
      <c r="H150" s="4"/>
      <c r="I150" s="4"/>
      <c r="J150" s="4"/>
      <c r="K150" s="4"/>
      <c r="L150" s="4"/>
      <c r="M150" s="4"/>
      <c r="N150" s="4"/>
      <c r="O150" s="4"/>
      <c r="P150" s="4"/>
    </row>
    <row r="151" spans="1:16" s="5" customFormat="1" ht="22.5">
      <c r="A151" s="21" t="s">
        <v>153</v>
      </c>
      <c r="B151" s="22">
        <v>0</v>
      </c>
      <c r="C151" s="23">
        <v>0</v>
      </c>
      <c r="D151" s="24">
        <v>1</v>
      </c>
      <c r="E151" s="23">
        <v>0.033079722130334104</v>
      </c>
      <c r="F151" s="25">
        <f t="shared" si="4"/>
        <v>1</v>
      </c>
      <c r="G151" s="23" t="str">
        <f t="shared" si="5"/>
        <v>.</v>
      </c>
      <c r="H151" s="4"/>
      <c r="I151" s="4"/>
      <c r="J151" s="4"/>
      <c r="K151" s="4"/>
      <c r="L151" s="4"/>
      <c r="M151" s="4"/>
      <c r="N151" s="4"/>
      <c r="O151" s="4"/>
      <c r="P151" s="4"/>
    </row>
    <row r="152" spans="1:16" s="5" customFormat="1" ht="22.5">
      <c r="A152" s="21" t="s">
        <v>154</v>
      </c>
      <c r="B152" s="22">
        <v>0</v>
      </c>
      <c r="C152" s="23">
        <v>0</v>
      </c>
      <c r="D152" s="24">
        <v>12</v>
      </c>
      <c r="E152" s="23">
        <v>0.39695666556400927</v>
      </c>
      <c r="F152" s="25">
        <f t="shared" si="4"/>
        <v>12</v>
      </c>
      <c r="G152" s="23" t="str">
        <f t="shared" si="5"/>
        <v>.</v>
      </c>
      <c r="H152" s="4"/>
      <c r="I152" s="4"/>
      <c r="J152" s="4"/>
      <c r="K152" s="4"/>
      <c r="L152" s="4"/>
      <c r="M152" s="4"/>
      <c r="N152" s="4"/>
      <c r="O152" s="4"/>
      <c r="P152" s="4"/>
    </row>
    <row r="153" spans="1:16" s="5" customFormat="1" ht="12">
      <c r="A153" s="21" t="s">
        <v>155</v>
      </c>
      <c r="B153" s="22">
        <v>8</v>
      </c>
      <c r="C153" s="23">
        <v>0.29175784099197666</v>
      </c>
      <c r="D153" s="24">
        <v>10</v>
      </c>
      <c r="E153" s="23">
        <v>0.33079722130334105</v>
      </c>
      <c r="F153" s="25">
        <f t="shared" si="4"/>
        <v>2</v>
      </c>
      <c r="G153" s="23">
        <f t="shared" si="5"/>
        <v>25</v>
      </c>
      <c r="H153" s="4"/>
      <c r="I153" s="4"/>
      <c r="J153" s="4"/>
      <c r="K153" s="4"/>
      <c r="L153" s="4"/>
      <c r="M153" s="4"/>
      <c r="N153" s="4"/>
      <c r="O153" s="4"/>
      <c r="P153" s="4"/>
    </row>
    <row r="154" spans="1:16" s="5" customFormat="1" ht="12">
      <c r="A154" s="21" t="s">
        <v>156</v>
      </c>
      <c r="B154" s="22">
        <v>0</v>
      </c>
      <c r="C154" s="23">
        <v>0</v>
      </c>
      <c r="D154" s="24">
        <v>0</v>
      </c>
      <c r="E154" s="23">
        <v>0</v>
      </c>
      <c r="F154" s="25">
        <f t="shared" si="4"/>
        <v>0</v>
      </c>
      <c r="G154" s="23" t="str">
        <f t="shared" si="5"/>
        <v>.</v>
      </c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5" customFormat="1" ht="12">
      <c r="A155" s="21" t="s">
        <v>157</v>
      </c>
      <c r="B155" s="22">
        <v>6</v>
      </c>
      <c r="C155" s="23">
        <v>0.2188183807439825</v>
      </c>
      <c r="D155" s="24">
        <v>6</v>
      </c>
      <c r="E155" s="23">
        <v>0.19847833278200464</v>
      </c>
      <c r="F155" s="25">
        <f t="shared" si="4"/>
        <v>0</v>
      </c>
      <c r="G155" s="23">
        <f t="shared" si="5"/>
        <v>0</v>
      </c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5" customFormat="1" ht="12">
      <c r="A156" s="21" t="s">
        <v>158</v>
      </c>
      <c r="B156" s="22">
        <v>2</v>
      </c>
      <c r="C156" s="23">
        <v>0.07293946024799416</v>
      </c>
      <c r="D156" s="24">
        <v>1</v>
      </c>
      <c r="E156" s="23">
        <v>0.033079722130334104</v>
      </c>
      <c r="F156" s="25">
        <f t="shared" si="4"/>
        <v>-1</v>
      </c>
      <c r="G156" s="23">
        <f t="shared" si="5"/>
        <v>-50</v>
      </c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5" customFormat="1" ht="12">
      <c r="A157" s="21" t="s">
        <v>159</v>
      </c>
      <c r="B157" s="22">
        <v>2</v>
      </c>
      <c r="C157" s="23">
        <v>0.07293946024799416</v>
      </c>
      <c r="D157" s="24">
        <v>1</v>
      </c>
      <c r="E157" s="23">
        <v>0.033079722130334104</v>
      </c>
      <c r="F157" s="25">
        <f t="shared" si="4"/>
        <v>-1</v>
      </c>
      <c r="G157" s="23">
        <f t="shared" si="5"/>
        <v>-50</v>
      </c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5" customFormat="1" ht="12">
      <c r="A158" s="21" t="s">
        <v>160</v>
      </c>
      <c r="B158" s="22">
        <v>5</v>
      </c>
      <c r="C158" s="23">
        <v>0.18234865061998543</v>
      </c>
      <c r="D158" s="24">
        <v>0</v>
      </c>
      <c r="E158" s="23">
        <v>0</v>
      </c>
      <c r="F158" s="25">
        <f t="shared" si="4"/>
        <v>-5</v>
      </c>
      <c r="G158" s="23">
        <f t="shared" si="5"/>
        <v>-100</v>
      </c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5" customFormat="1" ht="12">
      <c r="A159" s="21" t="s">
        <v>161</v>
      </c>
      <c r="B159" s="22">
        <v>1</v>
      </c>
      <c r="C159" s="23">
        <v>0.03646973012399708</v>
      </c>
      <c r="D159" s="24">
        <v>0</v>
      </c>
      <c r="E159" s="23">
        <v>0</v>
      </c>
      <c r="F159" s="25">
        <f t="shared" si="4"/>
        <v>-1</v>
      </c>
      <c r="G159" s="23">
        <f t="shared" si="5"/>
        <v>-100</v>
      </c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5" customFormat="1" ht="12">
      <c r="A160" s="21" t="s">
        <v>162</v>
      </c>
      <c r="B160" s="22">
        <v>126</v>
      </c>
      <c r="C160" s="23">
        <v>4.595185995623632</v>
      </c>
      <c r="D160" s="24">
        <v>145</v>
      </c>
      <c r="E160" s="23">
        <v>4.796559708898445</v>
      </c>
      <c r="F160" s="25">
        <f t="shared" si="4"/>
        <v>19</v>
      </c>
      <c r="G160" s="23">
        <f t="shared" si="5"/>
        <v>15.079365079365079</v>
      </c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5" customFormat="1" ht="12">
      <c r="A161" s="21" t="s">
        <v>163</v>
      </c>
      <c r="B161" s="22">
        <v>0</v>
      </c>
      <c r="C161" s="23">
        <v>0</v>
      </c>
      <c r="D161" s="24">
        <v>0</v>
      </c>
      <c r="E161" s="23">
        <v>0</v>
      </c>
      <c r="F161" s="25">
        <f t="shared" si="4"/>
        <v>0</v>
      </c>
      <c r="G161" s="23" t="str">
        <f t="shared" si="5"/>
        <v>.</v>
      </c>
      <c r="H161" s="4"/>
      <c r="I161" s="4"/>
      <c r="J161" s="4"/>
      <c r="K161" s="4"/>
      <c r="L161" s="4"/>
      <c r="M161" s="4"/>
      <c r="N161" s="4"/>
      <c r="O161" s="4"/>
      <c r="P161" s="4"/>
    </row>
    <row r="162" spans="1:16" s="5" customFormat="1" ht="12">
      <c r="A162" s="21" t="s">
        <v>164</v>
      </c>
      <c r="B162" s="22">
        <v>0</v>
      </c>
      <c r="C162" s="23">
        <v>0</v>
      </c>
      <c r="D162" s="24">
        <v>0</v>
      </c>
      <c r="E162" s="23">
        <v>0</v>
      </c>
      <c r="F162" s="25">
        <f t="shared" si="4"/>
        <v>0</v>
      </c>
      <c r="G162" s="23" t="str">
        <f t="shared" si="5"/>
        <v>.</v>
      </c>
      <c r="H162" s="4"/>
      <c r="I162" s="4"/>
      <c r="J162" s="4"/>
      <c r="K162" s="4"/>
      <c r="L162" s="4"/>
      <c r="M162" s="4"/>
      <c r="N162" s="4"/>
      <c r="O162" s="4"/>
      <c r="P162" s="4"/>
    </row>
    <row r="163" spans="1:16" s="5" customFormat="1" ht="12">
      <c r="A163" s="21" t="s">
        <v>165</v>
      </c>
      <c r="B163" s="22">
        <v>0</v>
      </c>
      <c r="C163" s="23">
        <v>0</v>
      </c>
      <c r="D163" s="24">
        <v>1</v>
      </c>
      <c r="E163" s="23">
        <v>0.033079722130334104</v>
      </c>
      <c r="F163" s="25">
        <f t="shared" si="4"/>
        <v>1</v>
      </c>
      <c r="G163" s="23" t="str">
        <f t="shared" si="5"/>
        <v>.</v>
      </c>
      <c r="H163" s="4"/>
      <c r="I163" s="4"/>
      <c r="J163" s="4"/>
      <c r="K163" s="4"/>
      <c r="L163" s="4"/>
      <c r="M163" s="4"/>
      <c r="N163" s="4"/>
      <c r="O163" s="4"/>
      <c r="P163" s="4"/>
    </row>
    <row r="164" spans="1:16" s="5" customFormat="1" ht="12">
      <c r="A164" s="21" t="s">
        <v>166</v>
      </c>
      <c r="B164" s="22">
        <v>0</v>
      </c>
      <c r="C164" s="23">
        <v>0</v>
      </c>
      <c r="D164" s="24">
        <v>0</v>
      </c>
      <c r="E164" s="23">
        <v>0</v>
      </c>
      <c r="F164" s="25">
        <f t="shared" si="4"/>
        <v>0</v>
      </c>
      <c r="G164" s="23" t="str">
        <f t="shared" si="5"/>
        <v>.</v>
      </c>
      <c r="H164" s="4"/>
      <c r="I164" s="4"/>
      <c r="J164" s="4"/>
      <c r="K164" s="4"/>
      <c r="L164" s="4"/>
      <c r="M164" s="4"/>
      <c r="N164" s="4"/>
      <c r="O164" s="4"/>
      <c r="P164" s="4"/>
    </row>
    <row r="165" spans="1:16" s="5" customFormat="1" ht="12">
      <c r="A165" s="21" t="s">
        <v>167</v>
      </c>
      <c r="B165" s="22">
        <v>21</v>
      </c>
      <c r="C165" s="23">
        <v>0.7658643326039387</v>
      </c>
      <c r="D165" s="24">
        <v>24</v>
      </c>
      <c r="E165" s="23">
        <v>0.7939133311280185</v>
      </c>
      <c r="F165" s="25">
        <f t="shared" si="4"/>
        <v>3</v>
      </c>
      <c r="G165" s="23">
        <f t="shared" si="5"/>
        <v>14.285714285714286</v>
      </c>
      <c r="H165" s="4"/>
      <c r="I165" s="4"/>
      <c r="J165" s="4"/>
      <c r="K165" s="4"/>
      <c r="L165" s="4"/>
      <c r="M165" s="4"/>
      <c r="N165" s="4"/>
      <c r="O165" s="4"/>
      <c r="P165" s="4"/>
    </row>
    <row r="166" spans="1:16" s="5" customFormat="1" ht="12">
      <c r="A166" s="21" t="s">
        <v>168</v>
      </c>
      <c r="B166" s="22">
        <v>20</v>
      </c>
      <c r="C166" s="23">
        <v>0.7293946024799417</v>
      </c>
      <c r="D166" s="24">
        <v>21</v>
      </c>
      <c r="E166" s="23">
        <v>0.6946741647370163</v>
      </c>
      <c r="F166" s="25">
        <f t="shared" si="4"/>
        <v>1</v>
      </c>
      <c r="G166" s="23">
        <f t="shared" si="5"/>
        <v>5</v>
      </c>
      <c r="H166" s="4"/>
      <c r="I166" s="4"/>
      <c r="J166" s="4"/>
      <c r="K166" s="4"/>
      <c r="L166" s="4"/>
      <c r="M166" s="4"/>
      <c r="N166" s="4"/>
      <c r="O166" s="4"/>
      <c r="P166" s="4"/>
    </row>
    <row r="167" spans="1:16" s="5" customFormat="1" ht="12">
      <c r="A167" s="21" t="s">
        <v>169</v>
      </c>
      <c r="B167" s="22">
        <v>0</v>
      </c>
      <c r="C167" s="23">
        <v>0</v>
      </c>
      <c r="D167" s="24">
        <v>0</v>
      </c>
      <c r="E167" s="23">
        <v>0</v>
      </c>
      <c r="F167" s="25">
        <f t="shared" si="4"/>
        <v>0</v>
      </c>
      <c r="G167" s="23" t="str">
        <f t="shared" si="5"/>
        <v>.</v>
      </c>
      <c r="H167" s="4"/>
      <c r="I167" s="4"/>
      <c r="J167" s="4"/>
      <c r="K167" s="4"/>
      <c r="L167" s="4"/>
      <c r="M167" s="4"/>
      <c r="N167" s="4"/>
      <c r="O167" s="4"/>
      <c r="P167" s="4"/>
    </row>
    <row r="168" spans="1:16" s="5" customFormat="1" ht="12">
      <c r="A168" s="21" t="s">
        <v>170</v>
      </c>
      <c r="B168" s="22">
        <v>1</v>
      </c>
      <c r="C168" s="23">
        <v>0.03646973012399708</v>
      </c>
      <c r="D168" s="24">
        <v>0</v>
      </c>
      <c r="E168" s="23">
        <v>0</v>
      </c>
      <c r="F168" s="25">
        <f t="shared" si="4"/>
        <v>-1</v>
      </c>
      <c r="G168" s="23">
        <f t="shared" si="5"/>
        <v>-100</v>
      </c>
      <c r="H168" s="4"/>
      <c r="I168" s="4"/>
      <c r="J168" s="4"/>
      <c r="K168" s="4"/>
      <c r="L168" s="4"/>
      <c r="M168" s="4"/>
      <c r="N168" s="4"/>
      <c r="O168" s="4"/>
      <c r="P168" s="4"/>
    </row>
    <row r="169" spans="1:16" s="5" customFormat="1" ht="12">
      <c r="A169" s="21" t="s">
        <v>171</v>
      </c>
      <c r="B169" s="22">
        <v>0</v>
      </c>
      <c r="C169" s="23">
        <v>0</v>
      </c>
      <c r="D169" s="24">
        <v>0</v>
      </c>
      <c r="E169" s="23">
        <v>0</v>
      </c>
      <c r="F169" s="25">
        <f t="shared" si="4"/>
        <v>0</v>
      </c>
      <c r="G169" s="23" t="str">
        <f t="shared" si="5"/>
        <v>.</v>
      </c>
      <c r="H169" s="4"/>
      <c r="I169" s="4"/>
      <c r="J169" s="4"/>
      <c r="K169" s="4"/>
      <c r="L169" s="4"/>
      <c r="M169" s="4"/>
      <c r="N169" s="4"/>
      <c r="O169" s="4"/>
      <c r="P169" s="4"/>
    </row>
    <row r="170" spans="1:16" s="5" customFormat="1" ht="12">
      <c r="A170" s="21" t="s">
        <v>172</v>
      </c>
      <c r="B170" s="22">
        <v>0</v>
      </c>
      <c r="C170" s="23">
        <v>0</v>
      </c>
      <c r="D170" s="24">
        <v>0</v>
      </c>
      <c r="E170" s="23">
        <v>0</v>
      </c>
      <c r="F170" s="25">
        <f t="shared" si="4"/>
        <v>0</v>
      </c>
      <c r="G170" s="23" t="str">
        <f t="shared" si="5"/>
        <v>.</v>
      </c>
      <c r="H170" s="4"/>
      <c r="I170" s="4"/>
      <c r="J170" s="4"/>
      <c r="K170" s="4"/>
      <c r="L170" s="4"/>
      <c r="M170" s="4"/>
      <c r="N170" s="4"/>
      <c r="O170" s="4"/>
      <c r="P170" s="4"/>
    </row>
    <row r="171" spans="1:16" s="5" customFormat="1" ht="12">
      <c r="A171" s="21" t="s">
        <v>173</v>
      </c>
      <c r="B171" s="22">
        <v>0</v>
      </c>
      <c r="C171" s="23">
        <v>0</v>
      </c>
      <c r="D171" s="24">
        <v>0</v>
      </c>
      <c r="E171" s="23">
        <v>0</v>
      </c>
      <c r="F171" s="25">
        <f t="shared" si="4"/>
        <v>0</v>
      </c>
      <c r="G171" s="23" t="str">
        <f t="shared" si="5"/>
        <v>.</v>
      </c>
      <c r="H171" s="4"/>
      <c r="I171" s="4"/>
      <c r="J171" s="4"/>
      <c r="K171" s="4"/>
      <c r="L171" s="4"/>
      <c r="M171" s="4"/>
      <c r="N171" s="4"/>
      <c r="O171" s="4"/>
      <c r="P171" s="4"/>
    </row>
    <row r="172" spans="1:16" s="5" customFormat="1" ht="22.5">
      <c r="A172" s="21" t="s">
        <v>174</v>
      </c>
      <c r="B172" s="22">
        <v>0</v>
      </c>
      <c r="C172" s="23">
        <v>0</v>
      </c>
      <c r="D172" s="24">
        <v>0</v>
      </c>
      <c r="E172" s="23">
        <v>0</v>
      </c>
      <c r="F172" s="25">
        <f t="shared" si="4"/>
        <v>0</v>
      </c>
      <c r="G172" s="23" t="str">
        <f t="shared" si="5"/>
        <v>.</v>
      </c>
      <c r="H172" s="4"/>
      <c r="I172" s="4"/>
      <c r="J172" s="4"/>
      <c r="K172" s="4"/>
      <c r="L172" s="4"/>
      <c r="M172" s="4"/>
      <c r="N172" s="4"/>
      <c r="O172" s="4"/>
      <c r="P172" s="4"/>
    </row>
    <row r="173" spans="1:16" s="5" customFormat="1" ht="22.5">
      <c r="A173" s="21" t="s">
        <v>175</v>
      </c>
      <c r="B173" s="22">
        <v>0</v>
      </c>
      <c r="C173" s="23">
        <v>0</v>
      </c>
      <c r="D173" s="24">
        <v>0</v>
      </c>
      <c r="E173" s="23">
        <v>0</v>
      </c>
      <c r="F173" s="25">
        <f t="shared" si="4"/>
        <v>0</v>
      </c>
      <c r="G173" s="23" t="str">
        <f t="shared" si="5"/>
        <v>.</v>
      </c>
      <c r="H173" s="4"/>
      <c r="I173" s="4"/>
      <c r="J173" s="4"/>
      <c r="K173" s="4"/>
      <c r="L173" s="4"/>
      <c r="M173" s="4"/>
      <c r="N173" s="4"/>
      <c r="O173" s="4"/>
      <c r="P173" s="4"/>
    </row>
    <row r="174" spans="1:16" s="5" customFormat="1" ht="22.5">
      <c r="A174" s="21" t="s">
        <v>176</v>
      </c>
      <c r="B174" s="22">
        <v>9</v>
      </c>
      <c r="C174" s="23">
        <v>0.3282275711159737</v>
      </c>
      <c r="D174" s="24">
        <v>7</v>
      </c>
      <c r="E174" s="23">
        <v>0.23155805491233875</v>
      </c>
      <c r="F174" s="25">
        <f t="shared" si="4"/>
        <v>-2</v>
      </c>
      <c r="G174" s="23">
        <f t="shared" si="5"/>
        <v>-22.22222222222222</v>
      </c>
      <c r="H174" s="4"/>
      <c r="I174" s="4"/>
      <c r="J174" s="4"/>
      <c r="K174" s="4"/>
      <c r="L174" s="4"/>
      <c r="M174" s="4"/>
      <c r="N174" s="4"/>
      <c r="O174" s="4"/>
      <c r="P174" s="4"/>
    </row>
    <row r="175" spans="1:16" s="5" customFormat="1" ht="22.5">
      <c r="A175" s="21" t="s">
        <v>177</v>
      </c>
      <c r="B175" s="22">
        <v>0</v>
      </c>
      <c r="C175" s="23">
        <v>0</v>
      </c>
      <c r="D175" s="24">
        <v>0</v>
      </c>
      <c r="E175" s="23">
        <v>0</v>
      </c>
      <c r="F175" s="25">
        <f t="shared" si="4"/>
        <v>0</v>
      </c>
      <c r="G175" s="23" t="str">
        <f t="shared" si="5"/>
        <v>.</v>
      </c>
      <c r="H175" s="4"/>
      <c r="I175" s="4"/>
      <c r="J175" s="4"/>
      <c r="K175" s="4"/>
      <c r="L175" s="4"/>
      <c r="M175" s="4"/>
      <c r="N175" s="4"/>
      <c r="O175" s="4"/>
      <c r="P175" s="4"/>
    </row>
    <row r="176" spans="1:16" s="5" customFormat="1" ht="22.5">
      <c r="A176" s="21" t="s">
        <v>178</v>
      </c>
      <c r="B176" s="22">
        <v>0</v>
      </c>
      <c r="C176" s="23">
        <v>0</v>
      </c>
      <c r="D176" s="24">
        <v>1</v>
      </c>
      <c r="E176" s="23">
        <v>0.033079722130334104</v>
      </c>
      <c r="F176" s="25">
        <f t="shared" si="4"/>
        <v>1</v>
      </c>
      <c r="G176" s="23" t="str">
        <f t="shared" si="5"/>
        <v>.</v>
      </c>
      <c r="H176" s="4"/>
      <c r="I176" s="4"/>
      <c r="J176" s="4"/>
      <c r="K176" s="4"/>
      <c r="L176" s="4"/>
      <c r="M176" s="4"/>
      <c r="N176" s="4"/>
      <c r="O176" s="4"/>
      <c r="P176" s="4"/>
    </row>
    <row r="177" spans="1:16" s="5" customFormat="1" ht="22.5">
      <c r="A177" s="21" t="s">
        <v>179</v>
      </c>
      <c r="B177" s="22">
        <v>0</v>
      </c>
      <c r="C177" s="23">
        <v>0</v>
      </c>
      <c r="D177" s="24">
        <v>0</v>
      </c>
      <c r="E177" s="23">
        <v>0</v>
      </c>
      <c r="F177" s="25">
        <f t="shared" si="4"/>
        <v>0</v>
      </c>
      <c r="G177" s="23" t="str">
        <f t="shared" si="5"/>
        <v>.</v>
      </c>
      <c r="H177" s="4"/>
      <c r="I177" s="4"/>
      <c r="J177" s="4"/>
      <c r="K177" s="4"/>
      <c r="L177" s="4"/>
      <c r="M177" s="4"/>
      <c r="N177" s="4"/>
      <c r="O177" s="4"/>
      <c r="P177" s="4"/>
    </row>
    <row r="178" spans="1:16" s="5" customFormat="1" ht="22.5">
      <c r="A178" s="21" t="s">
        <v>180</v>
      </c>
      <c r="B178" s="22">
        <v>1</v>
      </c>
      <c r="C178" s="23">
        <v>0.03646973012399708</v>
      </c>
      <c r="D178" s="24">
        <v>1</v>
      </c>
      <c r="E178" s="23">
        <v>0.033079722130334104</v>
      </c>
      <c r="F178" s="25">
        <f t="shared" si="4"/>
        <v>0</v>
      </c>
      <c r="G178" s="23">
        <f t="shared" si="5"/>
        <v>0</v>
      </c>
      <c r="H178" s="4"/>
      <c r="I178" s="4"/>
      <c r="J178" s="4"/>
      <c r="K178" s="4"/>
      <c r="L178" s="4"/>
      <c r="M178" s="4"/>
      <c r="N178" s="4"/>
      <c r="O178" s="4"/>
      <c r="P178" s="4"/>
    </row>
    <row r="179" spans="1:16" s="5" customFormat="1" ht="22.5">
      <c r="A179" s="21" t="s">
        <v>181</v>
      </c>
      <c r="B179" s="22">
        <v>0</v>
      </c>
      <c r="C179" s="23">
        <v>0</v>
      </c>
      <c r="D179" s="24">
        <v>0</v>
      </c>
      <c r="E179" s="23">
        <v>0</v>
      </c>
      <c r="F179" s="25">
        <f t="shared" si="4"/>
        <v>0</v>
      </c>
      <c r="G179" s="23" t="str">
        <f t="shared" si="5"/>
        <v>.</v>
      </c>
      <c r="H179" s="4"/>
      <c r="I179" s="4"/>
      <c r="J179" s="4"/>
      <c r="K179" s="4"/>
      <c r="L179" s="4"/>
      <c r="M179" s="4"/>
      <c r="N179" s="4"/>
      <c r="O179" s="4"/>
      <c r="P179" s="4"/>
    </row>
    <row r="180" spans="1:16" s="5" customFormat="1" ht="12">
      <c r="A180" s="21" t="s">
        <v>182</v>
      </c>
      <c r="B180" s="22">
        <v>0</v>
      </c>
      <c r="C180" s="23">
        <v>0</v>
      </c>
      <c r="D180" s="24">
        <v>0</v>
      </c>
      <c r="E180" s="23">
        <v>0</v>
      </c>
      <c r="F180" s="25">
        <f t="shared" si="4"/>
        <v>0</v>
      </c>
      <c r="G180" s="23" t="str">
        <f t="shared" si="5"/>
        <v>.</v>
      </c>
      <c r="H180" s="4"/>
      <c r="I180" s="4"/>
      <c r="J180" s="4"/>
      <c r="K180" s="4"/>
      <c r="L180" s="4"/>
      <c r="M180" s="4"/>
      <c r="N180" s="4"/>
      <c r="O180" s="4"/>
      <c r="P180" s="4"/>
    </row>
    <row r="181" spans="1:16" s="5" customFormat="1" ht="12">
      <c r="A181" s="21" t="s">
        <v>183</v>
      </c>
      <c r="B181" s="22">
        <v>0</v>
      </c>
      <c r="C181" s="23">
        <v>0</v>
      </c>
      <c r="D181" s="24">
        <v>76</v>
      </c>
      <c r="E181" s="23">
        <v>2.514058881905392</v>
      </c>
      <c r="F181" s="25">
        <f t="shared" si="4"/>
        <v>76</v>
      </c>
      <c r="G181" s="23" t="str">
        <f t="shared" si="5"/>
        <v>.</v>
      </c>
      <c r="H181" s="4"/>
      <c r="I181" s="4"/>
      <c r="J181" s="4"/>
      <c r="K181" s="4"/>
      <c r="L181" s="4"/>
      <c r="M181" s="4"/>
      <c r="N181" s="4"/>
      <c r="O181" s="4"/>
      <c r="P181" s="4"/>
    </row>
    <row r="182" spans="1:16" s="5" customFormat="1" ht="12">
      <c r="A182" s="21" t="s">
        <v>184</v>
      </c>
      <c r="B182" s="22">
        <v>0</v>
      </c>
      <c r="C182" s="23">
        <v>0</v>
      </c>
      <c r="D182" s="24">
        <v>0</v>
      </c>
      <c r="E182" s="23">
        <v>0</v>
      </c>
      <c r="F182" s="25">
        <f t="shared" si="4"/>
        <v>0</v>
      </c>
      <c r="G182" s="23" t="str">
        <f t="shared" si="5"/>
        <v>.</v>
      </c>
      <c r="H182" s="4"/>
      <c r="I182" s="4"/>
      <c r="J182" s="4"/>
      <c r="K182" s="4"/>
      <c r="L182" s="4"/>
      <c r="M182" s="4"/>
      <c r="N182" s="4"/>
      <c r="O182" s="4"/>
      <c r="P182" s="4"/>
    </row>
    <row r="183" spans="1:16" s="5" customFormat="1" ht="22.5">
      <c r="A183" s="21" t="s">
        <v>185</v>
      </c>
      <c r="B183" s="22">
        <v>0</v>
      </c>
      <c r="C183" s="23">
        <v>0</v>
      </c>
      <c r="D183" s="24">
        <v>0</v>
      </c>
      <c r="E183" s="23">
        <v>0</v>
      </c>
      <c r="F183" s="25">
        <f t="shared" si="4"/>
        <v>0</v>
      </c>
      <c r="G183" s="23" t="str">
        <f t="shared" si="5"/>
        <v>.</v>
      </c>
      <c r="H183" s="4"/>
      <c r="I183" s="4"/>
      <c r="J183" s="4"/>
      <c r="K183" s="4"/>
      <c r="L183" s="4"/>
      <c r="M183" s="4"/>
      <c r="N183" s="4"/>
      <c r="O183" s="4"/>
      <c r="P183" s="4"/>
    </row>
    <row r="184" spans="1:16" s="5" customFormat="1" ht="22.5">
      <c r="A184" s="21" t="s">
        <v>186</v>
      </c>
      <c r="B184" s="22">
        <v>0</v>
      </c>
      <c r="C184" s="23">
        <v>0</v>
      </c>
      <c r="D184" s="24">
        <v>0</v>
      </c>
      <c r="E184" s="23">
        <v>0</v>
      </c>
      <c r="F184" s="25">
        <f t="shared" si="4"/>
        <v>0</v>
      </c>
      <c r="G184" s="23" t="str">
        <f t="shared" si="5"/>
        <v>.</v>
      </c>
      <c r="H184" s="4"/>
      <c r="I184" s="4"/>
      <c r="J184" s="4"/>
      <c r="K184" s="4"/>
      <c r="L184" s="4"/>
      <c r="M184" s="4"/>
      <c r="N184" s="4"/>
      <c r="O184" s="4"/>
      <c r="P184" s="4"/>
    </row>
    <row r="185" spans="1:16" s="5" customFormat="1" ht="12">
      <c r="A185" s="21" t="s">
        <v>187</v>
      </c>
      <c r="B185" s="22">
        <v>0</v>
      </c>
      <c r="C185" s="23">
        <v>0</v>
      </c>
      <c r="D185" s="24">
        <v>0</v>
      </c>
      <c r="E185" s="23">
        <v>0</v>
      </c>
      <c r="F185" s="25">
        <f t="shared" si="4"/>
        <v>0</v>
      </c>
      <c r="G185" s="23" t="str">
        <f t="shared" si="5"/>
        <v>.</v>
      </c>
      <c r="H185" s="4"/>
      <c r="I185" s="4"/>
      <c r="J185" s="4"/>
      <c r="K185" s="4"/>
      <c r="L185" s="4"/>
      <c r="M185" s="4"/>
      <c r="N185" s="4"/>
      <c r="O185" s="4"/>
      <c r="P185" s="4"/>
    </row>
    <row r="186" spans="1:16" s="5" customFormat="1" ht="12">
      <c r="A186" s="21" t="s">
        <v>188</v>
      </c>
      <c r="B186" s="22">
        <v>1</v>
      </c>
      <c r="C186" s="23">
        <v>0.03646973012399708</v>
      </c>
      <c r="D186" s="24">
        <v>0</v>
      </c>
      <c r="E186" s="23">
        <v>0</v>
      </c>
      <c r="F186" s="25">
        <f t="shared" si="4"/>
        <v>-1</v>
      </c>
      <c r="G186" s="23">
        <f t="shared" si="5"/>
        <v>-100</v>
      </c>
      <c r="H186" s="4"/>
      <c r="I186" s="4"/>
      <c r="J186" s="4"/>
      <c r="K186" s="4"/>
      <c r="L186" s="4"/>
      <c r="M186" s="4"/>
      <c r="N186" s="4"/>
      <c r="O186" s="4"/>
      <c r="P186" s="4"/>
    </row>
    <row r="187" spans="1:16" s="5" customFormat="1" ht="12">
      <c r="A187" s="21" t="s">
        <v>189</v>
      </c>
      <c r="B187" s="22">
        <v>0</v>
      </c>
      <c r="C187" s="23">
        <v>0</v>
      </c>
      <c r="D187" s="24">
        <v>4</v>
      </c>
      <c r="E187" s="23">
        <v>0.13231888852133641</v>
      </c>
      <c r="F187" s="25">
        <f t="shared" si="4"/>
        <v>4</v>
      </c>
      <c r="G187" s="23" t="str">
        <f t="shared" si="5"/>
        <v>.</v>
      </c>
      <c r="H187" s="4"/>
      <c r="I187" s="4"/>
      <c r="J187" s="4"/>
      <c r="K187" s="4"/>
      <c r="L187" s="4"/>
      <c r="M187" s="4"/>
      <c r="N187" s="4"/>
      <c r="O187" s="4"/>
      <c r="P187" s="4"/>
    </row>
    <row r="188" spans="1:16" s="5" customFormat="1" ht="12">
      <c r="A188" s="21" t="s">
        <v>190</v>
      </c>
      <c r="B188" s="22">
        <v>0</v>
      </c>
      <c r="C188" s="23">
        <v>0</v>
      </c>
      <c r="D188" s="24">
        <v>0</v>
      </c>
      <c r="E188" s="23">
        <v>0</v>
      </c>
      <c r="F188" s="25">
        <f t="shared" si="4"/>
        <v>0</v>
      </c>
      <c r="G188" s="23" t="str">
        <f t="shared" si="5"/>
        <v>.</v>
      </c>
      <c r="H188" s="4"/>
      <c r="I188" s="4"/>
      <c r="J188" s="4"/>
      <c r="K188" s="4"/>
      <c r="L188" s="4"/>
      <c r="M188" s="4"/>
      <c r="N188" s="4"/>
      <c r="O188" s="4"/>
      <c r="P188" s="4"/>
    </row>
    <row r="189" spans="1:16" s="5" customFormat="1" ht="12">
      <c r="A189" s="21" t="s">
        <v>191</v>
      </c>
      <c r="B189" s="22">
        <v>0</v>
      </c>
      <c r="C189" s="23">
        <v>0</v>
      </c>
      <c r="D189" s="24">
        <v>0</v>
      </c>
      <c r="E189" s="23">
        <v>0</v>
      </c>
      <c r="F189" s="25">
        <f t="shared" si="4"/>
        <v>0</v>
      </c>
      <c r="G189" s="23" t="str">
        <f t="shared" si="5"/>
        <v>.</v>
      </c>
      <c r="H189" s="4"/>
      <c r="I189" s="4"/>
      <c r="J189" s="4"/>
      <c r="K189" s="4"/>
      <c r="L189" s="4"/>
      <c r="M189" s="4"/>
      <c r="N189" s="4"/>
      <c r="O189" s="4"/>
      <c r="P189" s="4"/>
    </row>
    <row r="190" spans="1:16" s="5" customFormat="1" ht="12">
      <c r="A190" s="21" t="s">
        <v>192</v>
      </c>
      <c r="B190" s="22">
        <v>0</v>
      </c>
      <c r="C190" s="23">
        <v>0</v>
      </c>
      <c r="D190" s="24">
        <v>0</v>
      </c>
      <c r="E190" s="23">
        <v>0</v>
      </c>
      <c r="F190" s="25">
        <f t="shared" si="4"/>
        <v>0</v>
      </c>
      <c r="G190" s="23" t="str">
        <f t="shared" si="5"/>
        <v>.</v>
      </c>
      <c r="H190" s="4"/>
      <c r="I190" s="4"/>
      <c r="J190" s="4"/>
      <c r="K190" s="4"/>
      <c r="L190" s="4"/>
      <c r="M190" s="4"/>
      <c r="N190" s="4"/>
      <c r="O190" s="4"/>
      <c r="P190" s="4"/>
    </row>
    <row r="191" spans="1:16" s="5" customFormat="1" ht="12">
      <c r="A191" s="21" t="s">
        <v>193</v>
      </c>
      <c r="B191" s="22">
        <v>1</v>
      </c>
      <c r="C191" s="23">
        <v>0.03646973012399708</v>
      </c>
      <c r="D191" s="24">
        <v>1</v>
      </c>
      <c r="E191" s="23">
        <v>0.033079722130334104</v>
      </c>
      <c r="F191" s="25">
        <f t="shared" si="4"/>
        <v>0</v>
      </c>
      <c r="G191" s="23">
        <f t="shared" si="5"/>
        <v>0</v>
      </c>
      <c r="H191" s="4"/>
      <c r="I191" s="4"/>
      <c r="J191" s="4"/>
      <c r="K191" s="4"/>
      <c r="L191" s="4"/>
      <c r="M191" s="4"/>
      <c r="N191" s="4"/>
      <c r="O191" s="4"/>
      <c r="P191" s="4"/>
    </row>
    <row r="192" spans="1:16" s="5" customFormat="1" ht="12">
      <c r="A192" s="21" t="s">
        <v>194</v>
      </c>
      <c r="B192" s="22">
        <v>0</v>
      </c>
      <c r="C192" s="23">
        <v>0</v>
      </c>
      <c r="D192" s="24">
        <v>0</v>
      </c>
      <c r="E192" s="23">
        <v>0</v>
      </c>
      <c r="F192" s="25">
        <f t="shared" si="4"/>
        <v>0</v>
      </c>
      <c r="G192" s="23" t="str">
        <f t="shared" si="5"/>
        <v>.</v>
      </c>
      <c r="H192" s="4"/>
      <c r="I192" s="4"/>
      <c r="J192" s="4"/>
      <c r="K192" s="4"/>
      <c r="L192" s="4"/>
      <c r="M192" s="4"/>
      <c r="N192" s="4"/>
      <c r="O192" s="4"/>
      <c r="P192" s="4"/>
    </row>
    <row r="193" spans="1:16" s="5" customFormat="1" ht="12">
      <c r="A193" s="21" t="s">
        <v>195</v>
      </c>
      <c r="B193" s="22">
        <v>0</v>
      </c>
      <c r="C193" s="23">
        <v>0</v>
      </c>
      <c r="D193" s="24">
        <v>0</v>
      </c>
      <c r="E193" s="23">
        <v>0</v>
      </c>
      <c r="F193" s="25">
        <f t="shared" si="4"/>
        <v>0</v>
      </c>
      <c r="G193" s="23" t="str">
        <f t="shared" si="5"/>
        <v>.</v>
      </c>
      <c r="H193" s="4"/>
      <c r="I193" s="4"/>
      <c r="J193" s="4"/>
      <c r="K193" s="4"/>
      <c r="L193" s="4"/>
      <c r="M193" s="4"/>
      <c r="N193" s="4"/>
      <c r="O193" s="4"/>
      <c r="P193" s="4"/>
    </row>
    <row r="194" spans="1:16" s="5" customFormat="1" ht="12">
      <c r="A194" s="21" t="s">
        <v>196</v>
      </c>
      <c r="B194" s="22">
        <v>0</v>
      </c>
      <c r="C194" s="23">
        <v>0</v>
      </c>
      <c r="D194" s="24">
        <v>0</v>
      </c>
      <c r="E194" s="23">
        <v>0</v>
      </c>
      <c r="F194" s="25">
        <f t="shared" si="4"/>
        <v>0</v>
      </c>
      <c r="G194" s="23" t="str">
        <f t="shared" si="5"/>
        <v>.</v>
      </c>
      <c r="H194" s="4"/>
      <c r="I194" s="4"/>
      <c r="J194" s="4"/>
      <c r="K194" s="4"/>
      <c r="L194" s="4"/>
      <c r="M194" s="4"/>
      <c r="N194" s="4"/>
      <c r="O194" s="4"/>
      <c r="P194" s="4"/>
    </row>
    <row r="195" spans="1:16" s="5" customFormat="1" ht="12">
      <c r="A195" s="21" t="s">
        <v>197</v>
      </c>
      <c r="B195" s="22">
        <v>0</v>
      </c>
      <c r="C195" s="23">
        <v>0</v>
      </c>
      <c r="D195" s="24">
        <v>0</v>
      </c>
      <c r="E195" s="23">
        <v>0</v>
      </c>
      <c r="F195" s="25">
        <f t="shared" si="4"/>
        <v>0</v>
      </c>
      <c r="G195" s="23" t="str">
        <f t="shared" si="5"/>
        <v>.</v>
      </c>
      <c r="H195" s="4"/>
      <c r="I195" s="4"/>
      <c r="J195" s="4"/>
      <c r="K195" s="4"/>
      <c r="L195" s="4"/>
      <c r="M195" s="4"/>
      <c r="N195" s="4"/>
      <c r="O195" s="4"/>
      <c r="P195" s="4"/>
    </row>
    <row r="196" spans="1:16" s="5" customFormat="1" ht="12">
      <c r="A196" s="21" t="s">
        <v>198</v>
      </c>
      <c r="B196" s="22">
        <v>0</v>
      </c>
      <c r="C196" s="23">
        <v>0</v>
      </c>
      <c r="D196" s="24">
        <v>0</v>
      </c>
      <c r="E196" s="23">
        <v>0</v>
      </c>
      <c r="F196" s="25">
        <f t="shared" si="4"/>
        <v>0</v>
      </c>
      <c r="G196" s="23" t="str">
        <f t="shared" si="5"/>
        <v>.</v>
      </c>
      <c r="H196" s="4"/>
      <c r="I196" s="4"/>
      <c r="J196" s="4"/>
      <c r="K196" s="4"/>
      <c r="L196" s="4"/>
      <c r="M196" s="4"/>
      <c r="N196" s="4"/>
      <c r="O196" s="4"/>
      <c r="P196" s="4"/>
    </row>
    <row r="197" spans="1:16" s="5" customFormat="1" ht="12">
      <c r="A197" s="21" t="s">
        <v>199</v>
      </c>
      <c r="B197" s="22">
        <v>0</v>
      </c>
      <c r="C197" s="23">
        <v>0</v>
      </c>
      <c r="D197" s="24">
        <v>0</v>
      </c>
      <c r="E197" s="23">
        <v>0</v>
      </c>
      <c r="F197" s="25">
        <f t="shared" si="4"/>
        <v>0</v>
      </c>
      <c r="G197" s="23" t="str">
        <f t="shared" si="5"/>
        <v>.</v>
      </c>
      <c r="H197" s="4"/>
      <c r="I197" s="4"/>
      <c r="J197" s="4"/>
      <c r="K197" s="4"/>
      <c r="L197" s="4"/>
      <c r="M197" s="4"/>
      <c r="N197" s="4"/>
      <c r="O197" s="4"/>
      <c r="P197" s="4"/>
    </row>
    <row r="198" spans="1:16" s="5" customFormat="1" ht="12">
      <c r="A198" s="21" t="s">
        <v>200</v>
      </c>
      <c r="B198" s="22">
        <v>5</v>
      </c>
      <c r="C198" s="23">
        <v>0.18234865061998543</v>
      </c>
      <c r="D198" s="24">
        <v>1</v>
      </c>
      <c r="E198" s="23">
        <v>0.033079722130334104</v>
      </c>
      <c r="F198" s="25">
        <f aca="true" t="shared" si="6" ref="F198:F235">D198-B198</f>
        <v>-4</v>
      </c>
      <c r="G198" s="23">
        <f aca="true" t="shared" si="7" ref="G198:G261">IF(B198&gt;0,100*F198/B198,".")</f>
        <v>-80</v>
      </c>
      <c r="H198" s="4"/>
      <c r="I198" s="4"/>
      <c r="J198" s="4"/>
      <c r="K198" s="4"/>
      <c r="L198" s="4"/>
      <c r="M198" s="4"/>
      <c r="N198" s="4"/>
      <c r="O198" s="4"/>
      <c r="P198" s="4"/>
    </row>
    <row r="199" spans="1:16" s="5" customFormat="1" ht="12">
      <c r="A199" s="21" t="s">
        <v>201</v>
      </c>
      <c r="B199" s="22">
        <v>0</v>
      </c>
      <c r="C199" s="23">
        <v>0</v>
      </c>
      <c r="D199" s="24">
        <v>0</v>
      </c>
      <c r="E199" s="23">
        <v>0</v>
      </c>
      <c r="F199" s="25">
        <f t="shared" si="6"/>
        <v>0</v>
      </c>
      <c r="G199" s="23" t="str">
        <f t="shared" si="7"/>
        <v>.</v>
      </c>
      <c r="H199" s="4"/>
      <c r="I199" s="4"/>
      <c r="J199" s="4"/>
      <c r="K199" s="4"/>
      <c r="L199" s="4"/>
      <c r="M199" s="4"/>
      <c r="N199" s="4"/>
      <c r="O199" s="4"/>
      <c r="P199" s="4"/>
    </row>
    <row r="200" spans="1:16" s="5" customFormat="1" ht="12">
      <c r="A200" s="21" t="s">
        <v>202</v>
      </c>
      <c r="B200" s="22">
        <v>0</v>
      </c>
      <c r="C200" s="23">
        <v>0</v>
      </c>
      <c r="D200" s="24">
        <v>0</v>
      </c>
      <c r="E200" s="23">
        <v>0</v>
      </c>
      <c r="F200" s="25">
        <f t="shared" si="6"/>
        <v>0</v>
      </c>
      <c r="G200" s="23" t="str">
        <f t="shared" si="7"/>
        <v>.</v>
      </c>
      <c r="H200" s="4"/>
      <c r="I200" s="4"/>
      <c r="J200" s="4"/>
      <c r="K200" s="4"/>
      <c r="L200" s="4"/>
      <c r="M200" s="4"/>
      <c r="N200" s="4"/>
      <c r="O200" s="4"/>
      <c r="P200" s="4"/>
    </row>
    <row r="201" spans="1:16" s="5" customFormat="1" ht="12">
      <c r="A201" s="21" t="s">
        <v>203</v>
      </c>
      <c r="B201" s="22">
        <v>0</v>
      </c>
      <c r="C201" s="23">
        <v>0</v>
      </c>
      <c r="D201" s="24">
        <v>0</v>
      </c>
      <c r="E201" s="23">
        <v>0</v>
      </c>
      <c r="F201" s="25">
        <f t="shared" si="6"/>
        <v>0</v>
      </c>
      <c r="G201" s="23" t="str">
        <f t="shared" si="7"/>
        <v>.</v>
      </c>
      <c r="H201" s="4"/>
      <c r="I201" s="4"/>
      <c r="J201" s="4"/>
      <c r="K201" s="4"/>
      <c r="L201" s="4"/>
      <c r="M201" s="4"/>
      <c r="N201" s="4"/>
      <c r="O201" s="4"/>
      <c r="P201" s="4"/>
    </row>
    <row r="202" spans="1:16" s="5" customFormat="1" ht="12">
      <c r="A202" s="21" t="s">
        <v>204</v>
      </c>
      <c r="B202" s="22">
        <v>0</v>
      </c>
      <c r="C202" s="23">
        <v>0</v>
      </c>
      <c r="D202" s="24">
        <v>0</v>
      </c>
      <c r="E202" s="23">
        <v>0</v>
      </c>
      <c r="F202" s="25">
        <f t="shared" si="6"/>
        <v>0</v>
      </c>
      <c r="G202" s="23" t="str">
        <f t="shared" si="7"/>
        <v>.</v>
      </c>
      <c r="H202" s="4"/>
      <c r="I202" s="4"/>
      <c r="J202" s="4"/>
      <c r="K202" s="4"/>
      <c r="L202" s="4"/>
      <c r="M202" s="4"/>
      <c r="N202" s="4"/>
      <c r="O202" s="4"/>
      <c r="P202" s="4"/>
    </row>
    <row r="203" spans="1:16" s="5" customFormat="1" ht="12">
      <c r="A203" s="21" t="s">
        <v>205</v>
      </c>
      <c r="B203" s="22">
        <v>0</v>
      </c>
      <c r="C203" s="23">
        <v>0</v>
      </c>
      <c r="D203" s="24">
        <v>0</v>
      </c>
      <c r="E203" s="23">
        <v>0</v>
      </c>
      <c r="F203" s="25">
        <f t="shared" si="6"/>
        <v>0</v>
      </c>
      <c r="G203" s="23" t="str">
        <f t="shared" si="7"/>
        <v>.</v>
      </c>
      <c r="H203" s="4"/>
      <c r="I203" s="4"/>
      <c r="J203" s="4"/>
      <c r="K203" s="4"/>
      <c r="L203" s="4"/>
      <c r="M203" s="4"/>
      <c r="N203" s="4"/>
      <c r="O203" s="4"/>
      <c r="P203" s="4"/>
    </row>
    <row r="204" spans="1:16" s="5" customFormat="1" ht="12">
      <c r="A204" s="21" t="s">
        <v>206</v>
      </c>
      <c r="B204" s="22">
        <v>0</v>
      </c>
      <c r="C204" s="23">
        <v>0</v>
      </c>
      <c r="D204" s="24">
        <v>0</v>
      </c>
      <c r="E204" s="23">
        <v>0</v>
      </c>
      <c r="F204" s="25">
        <f t="shared" si="6"/>
        <v>0</v>
      </c>
      <c r="G204" s="23" t="str">
        <f t="shared" si="7"/>
        <v>.</v>
      </c>
      <c r="H204" s="4"/>
      <c r="I204" s="4"/>
      <c r="J204" s="4"/>
      <c r="K204" s="4"/>
      <c r="L204" s="4"/>
      <c r="M204" s="4"/>
      <c r="N204" s="4"/>
      <c r="O204" s="4"/>
      <c r="P204" s="4"/>
    </row>
    <row r="205" spans="1:16" s="5" customFormat="1" ht="12">
      <c r="A205" s="21" t="s">
        <v>207</v>
      </c>
      <c r="B205" s="22">
        <v>0</v>
      </c>
      <c r="C205" s="23">
        <v>0</v>
      </c>
      <c r="D205" s="24">
        <v>0</v>
      </c>
      <c r="E205" s="23">
        <v>0</v>
      </c>
      <c r="F205" s="25">
        <f t="shared" si="6"/>
        <v>0</v>
      </c>
      <c r="G205" s="23" t="str">
        <f t="shared" si="7"/>
        <v>.</v>
      </c>
      <c r="H205" s="4"/>
      <c r="I205" s="4"/>
      <c r="J205" s="4"/>
      <c r="K205" s="4"/>
      <c r="L205" s="4"/>
      <c r="M205" s="4"/>
      <c r="N205" s="4"/>
      <c r="O205" s="4"/>
      <c r="P205" s="4"/>
    </row>
    <row r="206" spans="1:16" s="5" customFormat="1" ht="12">
      <c r="A206" s="21" t="s">
        <v>208</v>
      </c>
      <c r="B206" s="22">
        <v>0</v>
      </c>
      <c r="C206" s="23">
        <v>0</v>
      </c>
      <c r="D206" s="24">
        <v>0</v>
      </c>
      <c r="E206" s="23">
        <v>0</v>
      </c>
      <c r="F206" s="25">
        <f t="shared" si="6"/>
        <v>0</v>
      </c>
      <c r="G206" s="23" t="str">
        <f t="shared" si="7"/>
        <v>.</v>
      </c>
      <c r="H206" s="4"/>
      <c r="I206" s="4"/>
      <c r="J206" s="4"/>
      <c r="K206" s="4"/>
      <c r="L206" s="4"/>
      <c r="M206" s="4"/>
      <c r="N206" s="4"/>
      <c r="O206" s="4"/>
      <c r="P206" s="4"/>
    </row>
    <row r="207" spans="1:16" s="5" customFormat="1" ht="12">
      <c r="A207" s="21" t="s">
        <v>209</v>
      </c>
      <c r="B207" s="22">
        <v>0</v>
      </c>
      <c r="C207" s="23">
        <v>0</v>
      </c>
      <c r="D207" s="24">
        <v>0</v>
      </c>
      <c r="E207" s="23">
        <v>0</v>
      </c>
      <c r="F207" s="25">
        <f t="shared" si="6"/>
        <v>0</v>
      </c>
      <c r="G207" s="23" t="str">
        <f t="shared" si="7"/>
        <v>.</v>
      </c>
      <c r="H207" s="4"/>
      <c r="I207" s="4"/>
      <c r="J207" s="4"/>
      <c r="K207" s="4"/>
      <c r="L207" s="4"/>
      <c r="M207" s="4"/>
      <c r="N207" s="4"/>
      <c r="O207" s="4"/>
      <c r="P207" s="4"/>
    </row>
    <row r="208" spans="1:16" s="5" customFormat="1" ht="12">
      <c r="A208" s="21" t="s">
        <v>210</v>
      </c>
      <c r="B208" s="22">
        <v>0</v>
      </c>
      <c r="C208" s="23">
        <v>0</v>
      </c>
      <c r="D208" s="24">
        <v>0</v>
      </c>
      <c r="E208" s="23">
        <v>0</v>
      </c>
      <c r="F208" s="25">
        <f t="shared" si="6"/>
        <v>0</v>
      </c>
      <c r="G208" s="23" t="str">
        <f t="shared" si="7"/>
        <v>.</v>
      </c>
      <c r="H208" s="4"/>
      <c r="I208" s="4"/>
      <c r="J208" s="4"/>
      <c r="K208" s="4"/>
      <c r="L208" s="4"/>
      <c r="M208" s="4"/>
      <c r="N208" s="4"/>
      <c r="O208" s="4"/>
      <c r="P208" s="4"/>
    </row>
    <row r="209" spans="1:16" s="5" customFormat="1" ht="12">
      <c r="A209" s="21" t="s">
        <v>211</v>
      </c>
      <c r="B209" s="22">
        <v>0</v>
      </c>
      <c r="C209" s="23">
        <v>0</v>
      </c>
      <c r="D209" s="24">
        <v>0</v>
      </c>
      <c r="E209" s="23">
        <v>0</v>
      </c>
      <c r="F209" s="25">
        <f t="shared" si="6"/>
        <v>0</v>
      </c>
      <c r="G209" s="23" t="str">
        <f t="shared" si="7"/>
        <v>.</v>
      </c>
      <c r="H209" s="4"/>
      <c r="I209" s="4"/>
      <c r="J209" s="4"/>
      <c r="K209" s="4"/>
      <c r="L209" s="4"/>
      <c r="M209" s="4"/>
      <c r="N209" s="4"/>
      <c r="O209" s="4"/>
      <c r="P209" s="4"/>
    </row>
    <row r="210" spans="1:16" s="5" customFormat="1" ht="12">
      <c r="A210" s="21" t="s">
        <v>212</v>
      </c>
      <c r="B210" s="22">
        <v>0</v>
      </c>
      <c r="C210" s="23">
        <v>0</v>
      </c>
      <c r="D210" s="24">
        <v>0</v>
      </c>
      <c r="E210" s="23">
        <v>0</v>
      </c>
      <c r="F210" s="25">
        <f t="shared" si="6"/>
        <v>0</v>
      </c>
      <c r="G210" s="23" t="str">
        <f t="shared" si="7"/>
        <v>.</v>
      </c>
      <c r="H210" s="4"/>
      <c r="I210" s="4"/>
      <c r="J210" s="4"/>
      <c r="K210" s="4"/>
      <c r="L210" s="4"/>
      <c r="M210" s="4"/>
      <c r="N210" s="4"/>
      <c r="O210" s="4"/>
      <c r="P210" s="4"/>
    </row>
    <row r="211" spans="1:16" s="5" customFormat="1" ht="12">
      <c r="A211" s="21" t="s">
        <v>213</v>
      </c>
      <c r="B211" s="22">
        <v>0</v>
      </c>
      <c r="C211" s="23">
        <v>0</v>
      </c>
      <c r="D211" s="24">
        <v>1</v>
      </c>
      <c r="E211" s="23">
        <v>0.033079722130334104</v>
      </c>
      <c r="F211" s="25">
        <f t="shared" si="6"/>
        <v>1</v>
      </c>
      <c r="G211" s="23" t="str">
        <f t="shared" si="7"/>
        <v>.</v>
      </c>
      <c r="H211" s="4"/>
      <c r="I211" s="4"/>
      <c r="J211" s="4"/>
      <c r="K211" s="4"/>
      <c r="L211" s="4"/>
      <c r="M211" s="4"/>
      <c r="N211" s="4"/>
      <c r="O211" s="4"/>
      <c r="P211" s="4"/>
    </row>
    <row r="212" spans="1:16" s="5" customFormat="1" ht="12">
      <c r="A212" s="21" t="s">
        <v>214</v>
      </c>
      <c r="B212" s="22">
        <v>0</v>
      </c>
      <c r="C212" s="23">
        <v>0</v>
      </c>
      <c r="D212" s="24">
        <v>0</v>
      </c>
      <c r="E212" s="23">
        <v>0</v>
      </c>
      <c r="F212" s="25">
        <f t="shared" si="6"/>
        <v>0</v>
      </c>
      <c r="G212" s="23" t="str">
        <f t="shared" si="7"/>
        <v>.</v>
      </c>
      <c r="H212" s="4"/>
      <c r="I212" s="4"/>
      <c r="J212" s="4"/>
      <c r="K212" s="4"/>
      <c r="L212" s="4"/>
      <c r="M212" s="4"/>
      <c r="N212" s="4"/>
      <c r="O212" s="4"/>
      <c r="P212" s="4"/>
    </row>
    <row r="213" spans="1:16" s="5" customFormat="1" ht="12">
      <c r="A213" s="21" t="s">
        <v>215</v>
      </c>
      <c r="B213" s="22">
        <v>0</v>
      </c>
      <c r="C213" s="23">
        <v>0</v>
      </c>
      <c r="D213" s="24">
        <v>0</v>
      </c>
      <c r="E213" s="23">
        <v>0</v>
      </c>
      <c r="F213" s="25">
        <f t="shared" si="6"/>
        <v>0</v>
      </c>
      <c r="G213" s="23" t="str">
        <f t="shared" si="7"/>
        <v>.</v>
      </c>
      <c r="H213" s="4"/>
      <c r="I213" s="4"/>
      <c r="J213" s="4"/>
      <c r="K213" s="4"/>
      <c r="L213" s="4"/>
      <c r="M213" s="4"/>
      <c r="N213" s="4"/>
      <c r="O213" s="4"/>
      <c r="P213" s="4"/>
    </row>
    <row r="214" spans="1:16" s="5" customFormat="1" ht="12">
      <c r="A214" s="21" t="s">
        <v>216</v>
      </c>
      <c r="B214" s="22">
        <v>5</v>
      </c>
      <c r="C214" s="23">
        <v>0.18234865061998543</v>
      </c>
      <c r="D214" s="24">
        <v>5</v>
      </c>
      <c r="E214" s="23">
        <v>0.16539861065167052</v>
      </c>
      <c r="F214" s="25">
        <f t="shared" si="6"/>
        <v>0</v>
      </c>
      <c r="G214" s="23">
        <f t="shared" si="7"/>
        <v>0</v>
      </c>
      <c r="H214" s="4"/>
      <c r="I214" s="4"/>
      <c r="J214" s="4"/>
      <c r="K214" s="4"/>
      <c r="L214" s="4"/>
      <c r="M214" s="4"/>
      <c r="N214" s="4"/>
      <c r="O214" s="4"/>
      <c r="P214" s="4"/>
    </row>
    <row r="215" spans="1:16" s="5" customFormat="1" ht="12">
      <c r="A215" s="21" t="s">
        <v>217</v>
      </c>
      <c r="B215" s="22">
        <v>0</v>
      </c>
      <c r="C215" s="23">
        <v>0</v>
      </c>
      <c r="D215" s="24">
        <v>0</v>
      </c>
      <c r="E215" s="23">
        <v>0</v>
      </c>
      <c r="F215" s="25">
        <f t="shared" si="6"/>
        <v>0</v>
      </c>
      <c r="G215" s="23" t="str">
        <f t="shared" si="7"/>
        <v>.</v>
      </c>
      <c r="H215" s="4"/>
      <c r="I215" s="4"/>
      <c r="J215" s="4"/>
      <c r="K215" s="4"/>
      <c r="L215" s="4"/>
      <c r="M215" s="4"/>
      <c r="N215" s="4"/>
      <c r="O215" s="4"/>
      <c r="P215" s="4"/>
    </row>
    <row r="216" spans="1:16" s="5" customFormat="1" ht="12">
      <c r="A216" s="21" t="s">
        <v>218</v>
      </c>
      <c r="B216" s="22">
        <v>1</v>
      </c>
      <c r="C216" s="23">
        <v>0.03646973012399708</v>
      </c>
      <c r="D216" s="24">
        <v>1</v>
      </c>
      <c r="E216" s="23">
        <v>0.033079722130334104</v>
      </c>
      <c r="F216" s="25">
        <f t="shared" si="6"/>
        <v>0</v>
      </c>
      <c r="G216" s="23">
        <f t="shared" si="7"/>
        <v>0</v>
      </c>
      <c r="H216" s="4"/>
      <c r="I216" s="4"/>
      <c r="J216" s="4"/>
      <c r="K216" s="4"/>
      <c r="L216" s="4"/>
      <c r="M216" s="4"/>
      <c r="N216" s="4"/>
      <c r="O216" s="4"/>
      <c r="P216" s="4"/>
    </row>
    <row r="217" spans="1:16" s="5" customFormat="1" ht="12">
      <c r="A217" s="21" t="s">
        <v>219</v>
      </c>
      <c r="B217" s="22">
        <v>0</v>
      </c>
      <c r="C217" s="23">
        <v>0</v>
      </c>
      <c r="D217" s="24">
        <v>0</v>
      </c>
      <c r="E217" s="23">
        <v>0</v>
      </c>
      <c r="F217" s="25">
        <f t="shared" si="6"/>
        <v>0</v>
      </c>
      <c r="G217" s="23" t="str">
        <f t="shared" si="7"/>
        <v>.</v>
      </c>
      <c r="H217" s="4"/>
      <c r="I217" s="4"/>
      <c r="J217" s="4"/>
      <c r="K217" s="4"/>
      <c r="L217" s="4"/>
      <c r="M217" s="4"/>
      <c r="N217" s="4"/>
      <c r="O217" s="4"/>
      <c r="P217" s="4"/>
    </row>
    <row r="218" spans="1:16" s="5" customFormat="1" ht="12">
      <c r="A218" s="21" t="s">
        <v>220</v>
      </c>
      <c r="B218" s="22">
        <v>0</v>
      </c>
      <c r="C218" s="23">
        <v>0</v>
      </c>
      <c r="D218" s="24">
        <v>16</v>
      </c>
      <c r="E218" s="23">
        <v>0.5292755540853457</v>
      </c>
      <c r="F218" s="25">
        <f t="shared" si="6"/>
        <v>16</v>
      </c>
      <c r="G218" s="23" t="str">
        <f t="shared" si="7"/>
        <v>.</v>
      </c>
      <c r="H218" s="4"/>
      <c r="I218" s="4"/>
      <c r="J218" s="4"/>
      <c r="K218" s="4"/>
      <c r="L218" s="4"/>
      <c r="M218" s="4"/>
      <c r="N218" s="4"/>
      <c r="O218" s="4"/>
      <c r="P218" s="4"/>
    </row>
    <row r="219" spans="1:16" s="5" customFormat="1" ht="12">
      <c r="A219" s="21" t="s">
        <v>221</v>
      </c>
      <c r="B219" s="22">
        <v>10</v>
      </c>
      <c r="C219" s="23">
        <v>0.36469730123997085</v>
      </c>
      <c r="D219" s="24">
        <v>0</v>
      </c>
      <c r="E219" s="23">
        <v>0</v>
      </c>
      <c r="F219" s="25">
        <f t="shared" si="6"/>
        <v>-10</v>
      </c>
      <c r="G219" s="23">
        <f t="shared" si="7"/>
        <v>-100</v>
      </c>
      <c r="H219" s="4"/>
      <c r="I219" s="4"/>
      <c r="J219" s="4"/>
      <c r="K219" s="4"/>
      <c r="L219" s="4"/>
      <c r="M219" s="4"/>
      <c r="N219" s="4"/>
      <c r="O219" s="4"/>
      <c r="P219" s="4"/>
    </row>
    <row r="220" spans="1:16" s="5" customFormat="1" ht="12">
      <c r="A220" s="21" t="s">
        <v>222</v>
      </c>
      <c r="B220" s="22">
        <v>0</v>
      </c>
      <c r="C220" s="23">
        <v>0</v>
      </c>
      <c r="D220" s="24">
        <v>1</v>
      </c>
      <c r="E220" s="23">
        <v>0.033079722130334104</v>
      </c>
      <c r="F220" s="25">
        <f t="shared" si="6"/>
        <v>1</v>
      </c>
      <c r="G220" s="23" t="str">
        <f t="shared" si="7"/>
        <v>.</v>
      </c>
      <c r="H220" s="4"/>
      <c r="I220" s="4"/>
      <c r="J220" s="4"/>
      <c r="K220" s="4"/>
      <c r="L220" s="4"/>
      <c r="M220" s="4"/>
      <c r="N220" s="4"/>
      <c r="O220" s="4"/>
      <c r="P220" s="4"/>
    </row>
    <row r="221" spans="1:16" s="5" customFormat="1" ht="12">
      <c r="A221" s="21" t="s">
        <v>223</v>
      </c>
      <c r="B221" s="22">
        <v>0</v>
      </c>
      <c r="C221" s="23">
        <v>0</v>
      </c>
      <c r="D221" s="24">
        <v>2</v>
      </c>
      <c r="E221" s="23">
        <v>0.06615944426066821</v>
      </c>
      <c r="F221" s="25">
        <f t="shared" si="6"/>
        <v>2</v>
      </c>
      <c r="G221" s="23" t="str">
        <f t="shared" si="7"/>
        <v>.</v>
      </c>
      <c r="H221" s="4"/>
      <c r="I221" s="4"/>
      <c r="J221" s="4"/>
      <c r="K221" s="4"/>
      <c r="L221" s="4"/>
      <c r="M221" s="4"/>
      <c r="N221" s="4"/>
      <c r="O221" s="4"/>
      <c r="P221" s="4"/>
    </row>
    <row r="222" spans="1:16" s="5" customFormat="1" ht="12">
      <c r="A222" s="21" t="s">
        <v>224</v>
      </c>
      <c r="B222" s="22">
        <v>0</v>
      </c>
      <c r="C222" s="23">
        <v>0</v>
      </c>
      <c r="D222" s="24">
        <v>10</v>
      </c>
      <c r="E222" s="23">
        <v>0.33079722130334105</v>
      </c>
      <c r="F222" s="25">
        <f t="shared" si="6"/>
        <v>10</v>
      </c>
      <c r="G222" s="23" t="str">
        <f t="shared" si="7"/>
        <v>.</v>
      </c>
      <c r="H222" s="4"/>
      <c r="I222" s="4"/>
      <c r="J222" s="4"/>
      <c r="K222" s="4"/>
      <c r="L222" s="4"/>
      <c r="M222" s="4"/>
      <c r="N222" s="4"/>
      <c r="O222" s="4"/>
      <c r="P222" s="4"/>
    </row>
    <row r="223" spans="1:16" s="5" customFormat="1" ht="12">
      <c r="A223" s="21" t="s">
        <v>225</v>
      </c>
      <c r="B223" s="22">
        <v>0</v>
      </c>
      <c r="C223" s="23">
        <v>0</v>
      </c>
      <c r="D223" s="24">
        <v>0</v>
      </c>
      <c r="E223" s="23">
        <v>0</v>
      </c>
      <c r="F223" s="25">
        <f t="shared" si="6"/>
        <v>0</v>
      </c>
      <c r="G223" s="23" t="str">
        <f t="shared" si="7"/>
        <v>.</v>
      </c>
      <c r="H223" s="4"/>
      <c r="I223" s="4"/>
      <c r="J223" s="4"/>
      <c r="K223" s="4"/>
      <c r="L223" s="4"/>
      <c r="M223" s="4"/>
      <c r="N223" s="4"/>
      <c r="O223" s="4"/>
      <c r="P223" s="4"/>
    </row>
    <row r="224" spans="1:16" s="5" customFormat="1" ht="12">
      <c r="A224" s="21" t="s">
        <v>226</v>
      </c>
      <c r="B224" s="22">
        <v>0</v>
      </c>
      <c r="C224" s="23">
        <v>0</v>
      </c>
      <c r="D224" s="24">
        <v>0</v>
      </c>
      <c r="E224" s="23">
        <v>0</v>
      </c>
      <c r="F224" s="25">
        <f t="shared" si="6"/>
        <v>0</v>
      </c>
      <c r="G224" s="23" t="str">
        <f t="shared" si="7"/>
        <v>.</v>
      </c>
      <c r="H224" s="4"/>
      <c r="I224" s="4"/>
      <c r="J224" s="4"/>
      <c r="K224" s="4"/>
      <c r="L224" s="4"/>
      <c r="M224" s="4"/>
      <c r="N224" s="4"/>
      <c r="O224" s="4"/>
      <c r="P224" s="4"/>
    </row>
    <row r="225" spans="1:16" s="5" customFormat="1" ht="12">
      <c r="A225" s="21" t="s">
        <v>227</v>
      </c>
      <c r="B225" s="22">
        <v>0</v>
      </c>
      <c r="C225" s="23">
        <v>0</v>
      </c>
      <c r="D225" s="24">
        <v>0</v>
      </c>
      <c r="E225" s="23">
        <v>0</v>
      </c>
      <c r="F225" s="25">
        <f t="shared" si="6"/>
        <v>0</v>
      </c>
      <c r="G225" s="23" t="str">
        <f t="shared" si="7"/>
        <v>.</v>
      </c>
      <c r="H225" s="4"/>
      <c r="I225" s="4"/>
      <c r="J225" s="4"/>
      <c r="K225" s="4"/>
      <c r="L225" s="4"/>
      <c r="M225" s="4"/>
      <c r="N225" s="4"/>
      <c r="O225" s="4"/>
      <c r="P225" s="4"/>
    </row>
    <row r="226" spans="1:16" s="5" customFormat="1" ht="12">
      <c r="A226" s="21" t="s">
        <v>228</v>
      </c>
      <c r="B226" s="22">
        <v>0</v>
      </c>
      <c r="C226" s="23">
        <v>0</v>
      </c>
      <c r="D226" s="24">
        <v>0</v>
      </c>
      <c r="E226" s="23">
        <v>0</v>
      </c>
      <c r="F226" s="25">
        <f t="shared" si="6"/>
        <v>0</v>
      </c>
      <c r="G226" s="23" t="str">
        <f t="shared" si="7"/>
        <v>.</v>
      </c>
      <c r="H226" s="4"/>
      <c r="I226" s="4"/>
      <c r="J226" s="4"/>
      <c r="K226" s="4"/>
      <c r="L226" s="4"/>
      <c r="M226" s="4"/>
      <c r="N226" s="4"/>
      <c r="O226" s="4"/>
      <c r="P226" s="4"/>
    </row>
    <row r="227" spans="1:16" s="5" customFormat="1" ht="12">
      <c r="A227" s="21" t="s">
        <v>229</v>
      </c>
      <c r="B227" s="22">
        <v>0</v>
      </c>
      <c r="C227" s="23">
        <v>0</v>
      </c>
      <c r="D227" s="24">
        <v>0</v>
      </c>
      <c r="E227" s="23">
        <v>0</v>
      </c>
      <c r="F227" s="25">
        <f t="shared" si="6"/>
        <v>0</v>
      </c>
      <c r="G227" s="23" t="str">
        <f t="shared" si="7"/>
        <v>.</v>
      </c>
      <c r="H227" s="4"/>
      <c r="I227" s="4"/>
      <c r="J227" s="4"/>
      <c r="K227" s="4"/>
      <c r="L227" s="4"/>
      <c r="M227" s="4"/>
      <c r="N227" s="4"/>
      <c r="O227" s="4"/>
      <c r="P227" s="4"/>
    </row>
    <row r="228" spans="1:16" s="5" customFormat="1" ht="12">
      <c r="A228" s="21" t="s">
        <v>230</v>
      </c>
      <c r="B228" s="22">
        <v>3</v>
      </c>
      <c r="C228" s="23">
        <v>0.10940919037199125</v>
      </c>
      <c r="D228" s="24">
        <v>5</v>
      </c>
      <c r="E228" s="23">
        <v>0.16539861065167052</v>
      </c>
      <c r="F228" s="25">
        <f t="shared" si="6"/>
        <v>2</v>
      </c>
      <c r="G228" s="23">
        <f t="shared" si="7"/>
        <v>66.66666666666667</v>
      </c>
      <c r="H228" s="4"/>
      <c r="I228" s="4"/>
      <c r="J228" s="4"/>
      <c r="K228" s="4"/>
      <c r="L228" s="4"/>
      <c r="M228" s="4"/>
      <c r="N228" s="4"/>
      <c r="O228" s="4"/>
      <c r="P228" s="4"/>
    </row>
    <row r="229" spans="1:16" s="5" customFormat="1" ht="12">
      <c r="A229" s="21" t="s">
        <v>231</v>
      </c>
      <c r="B229" s="22">
        <v>6</v>
      </c>
      <c r="C229" s="23">
        <v>0.2188183807439825</v>
      </c>
      <c r="D229" s="24">
        <v>3</v>
      </c>
      <c r="E229" s="23">
        <v>0.09923916639100232</v>
      </c>
      <c r="F229" s="25">
        <f t="shared" si="6"/>
        <v>-3</v>
      </c>
      <c r="G229" s="23">
        <f t="shared" si="7"/>
        <v>-50</v>
      </c>
      <c r="H229" s="4"/>
      <c r="I229" s="4"/>
      <c r="J229" s="4"/>
      <c r="K229" s="4"/>
      <c r="L229" s="4"/>
      <c r="M229" s="4"/>
      <c r="N229" s="4"/>
      <c r="O229" s="4"/>
      <c r="P229" s="4"/>
    </row>
    <row r="230" spans="1:16" s="5" customFormat="1" ht="12">
      <c r="A230" s="21" t="s">
        <v>232</v>
      </c>
      <c r="B230" s="22">
        <v>0</v>
      </c>
      <c r="C230" s="23">
        <v>0</v>
      </c>
      <c r="D230" s="24">
        <v>0</v>
      </c>
      <c r="E230" s="23">
        <v>0</v>
      </c>
      <c r="F230" s="25">
        <f t="shared" si="6"/>
        <v>0</v>
      </c>
      <c r="G230" s="23" t="str">
        <f t="shared" si="7"/>
        <v>.</v>
      </c>
      <c r="H230" s="4"/>
      <c r="I230" s="4"/>
      <c r="J230" s="4"/>
      <c r="K230" s="4"/>
      <c r="L230" s="4"/>
      <c r="M230" s="4"/>
      <c r="N230" s="4"/>
      <c r="O230" s="4"/>
      <c r="P230" s="4"/>
    </row>
    <row r="231" spans="1:16" s="5" customFormat="1" ht="12">
      <c r="A231" s="21" t="s">
        <v>233</v>
      </c>
      <c r="B231" s="22">
        <v>0</v>
      </c>
      <c r="C231" s="23">
        <v>0</v>
      </c>
      <c r="D231" s="24">
        <v>0</v>
      </c>
      <c r="E231" s="23">
        <v>0</v>
      </c>
      <c r="F231" s="25">
        <f t="shared" si="6"/>
        <v>0</v>
      </c>
      <c r="G231" s="23" t="str">
        <f t="shared" si="7"/>
        <v>.</v>
      </c>
      <c r="H231" s="4"/>
      <c r="I231" s="4"/>
      <c r="J231" s="4"/>
      <c r="K231" s="4"/>
      <c r="L231" s="4"/>
      <c r="M231" s="4"/>
      <c r="N231" s="4"/>
      <c r="O231" s="4"/>
      <c r="P231" s="4"/>
    </row>
    <row r="232" spans="1:16" s="5" customFormat="1" ht="12">
      <c r="A232" s="21" t="s">
        <v>234</v>
      </c>
      <c r="B232" s="22">
        <v>0</v>
      </c>
      <c r="C232" s="23">
        <v>0</v>
      </c>
      <c r="D232" s="24">
        <v>0</v>
      </c>
      <c r="E232" s="23">
        <v>0</v>
      </c>
      <c r="F232" s="25">
        <f t="shared" si="6"/>
        <v>0</v>
      </c>
      <c r="G232" s="23" t="str">
        <f t="shared" si="7"/>
        <v>.</v>
      </c>
      <c r="H232" s="4"/>
      <c r="I232" s="4"/>
      <c r="J232" s="4"/>
      <c r="K232" s="4"/>
      <c r="L232" s="4"/>
      <c r="M232" s="4"/>
      <c r="N232" s="4"/>
      <c r="O232" s="4"/>
      <c r="P232" s="4"/>
    </row>
    <row r="233" spans="1:16" s="5" customFormat="1" ht="12">
      <c r="A233" s="21" t="s">
        <v>235</v>
      </c>
      <c r="B233" s="22">
        <v>0</v>
      </c>
      <c r="C233" s="23">
        <v>0</v>
      </c>
      <c r="D233" s="24">
        <v>0</v>
      </c>
      <c r="E233" s="23">
        <v>0</v>
      </c>
      <c r="F233" s="25">
        <f t="shared" si="6"/>
        <v>0</v>
      </c>
      <c r="G233" s="23" t="str">
        <f t="shared" si="7"/>
        <v>.</v>
      </c>
      <c r="H233" s="4"/>
      <c r="I233" s="4"/>
      <c r="J233" s="4"/>
      <c r="K233" s="4"/>
      <c r="L233" s="4"/>
      <c r="M233" s="4"/>
      <c r="N233" s="4"/>
      <c r="O233" s="4"/>
      <c r="P233" s="4"/>
    </row>
    <row r="234" spans="1:16" s="5" customFormat="1" ht="12">
      <c r="A234" s="21" t="s">
        <v>236</v>
      </c>
      <c r="B234" s="22">
        <v>0</v>
      </c>
      <c r="C234" s="23">
        <v>0</v>
      </c>
      <c r="D234" s="24">
        <v>0</v>
      </c>
      <c r="E234" s="23">
        <v>0</v>
      </c>
      <c r="F234" s="25">
        <f t="shared" si="6"/>
        <v>0</v>
      </c>
      <c r="G234" s="23" t="str">
        <f t="shared" si="7"/>
        <v>.</v>
      </c>
      <c r="H234" s="4"/>
      <c r="I234" s="4"/>
      <c r="J234" s="4"/>
      <c r="K234" s="4"/>
      <c r="L234" s="4"/>
      <c r="M234" s="4"/>
      <c r="N234" s="4"/>
      <c r="O234" s="4"/>
      <c r="P234" s="4"/>
    </row>
    <row r="235" spans="1:16" s="5" customFormat="1" ht="12">
      <c r="A235" s="21" t="s">
        <v>237</v>
      </c>
      <c r="B235" s="22">
        <v>0</v>
      </c>
      <c r="C235" s="23">
        <v>0</v>
      </c>
      <c r="D235" s="24">
        <v>0</v>
      </c>
      <c r="E235" s="23">
        <v>0</v>
      </c>
      <c r="F235" s="25">
        <f t="shared" si="6"/>
        <v>0</v>
      </c>
      <c r="G235" s="23" t="str">
        <f t="shared" si="7"/>
        <v>.</v>
      </c>
      <c r="H235" s="4"/>
      <c r="I235" s="4"/>
      <c r="J235" s="4"/>
      <c r="K235" s="4"/>
      <c r="L235" s="4"/>
      <c r="M235" s="4"/>
      <c r="N235" s="4"/>
      <c r="O235" s="4"/>
      <c r="P235" s="4"/>
    </row>
    <row r="236" spans="1:16" s="5" customFormat="1" ht="12.75" customHeight="1">
      <c r="A236" s="26"/>
      <c r="B236" s="27"/>
      <c r="C236" s="28"/>
      <c r="D236" s="29"/>
      <c r="E236" s="28"/>
      <c r="F236" s="30"/>
      <c r="G236" s="28"/>
      <c r="H236" s="4"/>
      <c r="I236" s="4"/>
      <c r="J236" s="4"/>
      <c r="K236" s="4"/>
      <c r="L236" s="4"/>
      <c r="M236" s="4"/>
      <c r="N236" s="4"/>
      <c r="O236" s="4"/>
      <c r="P236" s="4"/>
    </row>
    <row r="237" spans="1:16" s="5" customFormat="1" ht="12.75" customHeight="1">
      <c r="A237" s="31" t="s">
        <v>5</v>
      </c>
      <c r="B237" s="32">
        <v>512</v>
      </c>
      <c r="C237" s="33">
        <v>18.672501823486506</v>
      </c>
      <c r="D237" s="34">
        <v>765</v>
      </c>
      <c r="E237" s="33">
        <v>25.305987429705592</v>
      </c>
      <c r="F237" s="35">
        <f>D237-B237</f>
        <v>253</v>
      </c>
      <c r="G237" s="33">
        <f>IF(B237&gt;0,100*F237/B237,".")</f>
        <v>49.4140625</v>
      </c>
      <c r="H237" s="4"/>
      <c r="I237" s="4"/>
      <c r="J237" s="4"/>
      <c r="K237" s="4"/>
      <c r="L237" s="4"/>
      <c r="M237" s="4"/>
      <c r="N237" s="4"/>
      <c r="O237" s="4"/>
      <c r="P237" s="4"/>
    </row>
    <row r="238" spans="1:16" s="5" customFormat="1" ht="12.75" customHeight="1">
      <c r="A238" s="31" t="s">
        <v>6</v>
      </c>
      <c r="B238" s="32">
        <v>2742</v>
      </c>
      <c r="C238" s="33">
        <v>100</v>
      </c>
      <c r="D238" s="34">
        <v>3023</v>
      </c>
      <c r="E238" s="33">
        <v>100</v>
      </c>
      <c r="F238" s="35">
        <f>D238-B238</f>
        <v>281</v>
      </c>
      <c r="G238" s="33">
        <f>IF(B238&gt;0,100*F238/B238,".")</f>
        <v>10.24799416484318</v>
      </c>
      <c r="H238" s="4"/>
      <c r="I238" s="4"/>
      <c r="J238" s="4"/>
      <c r="K238" s="4"/>
      <c r="L238" s="4"/>
      <c r="M238" s="4"/>
      <c r="N238" s="4"/>
      <c r="O238" s="4"/>
      <c r="P238" s="4"/>
    </row>
    <row r="239" spans="1:16" s="5" customFormat="1" ht="12.75" customHeight="1">
      <c r="A239" s="36"/>
      <c r="B239" s="37"/>
      <c r="C239" s="38"/>
      <c r="D239" s="37"/>
      <c r="E239" s="38"/>
      <c r="F239" s="39"/>
      <c r="G239" s="38"/>
      <c r="H239" s="4"/>
      <c r="I239" s="4"/>
      <c r="J239" s="4"/>
      <c r="K239" s="4"/>
      <c r="L239" s="4"/>
      <c r="M239" s="4"/>
      <c r="N239" s="4"/>
      <c r="O239" s="4"/>
      <c r="P239" s="4"/>
    </row>
    <row r="240" spans="1:16" s="5" customFormat="1" ht="12.75" customHeight="1">
      <c r="A240" s="40" t="s">
        <v>7</v>
      </c>
      <c r="B240" s="40"/>
      <c r="C240" s="40"/>
      <c r="D240" s="40"/>
      <c r="E240" s="40"/>
      <c r="F240" s="40"/>
      <c r="G240" s="38"/>
      <c r="H240" s="4"/>
      <c r="I240" s="4"/>
      <c r="J240" s="4"/>
      <c r="K240" s="4"/>
      <c r="L240" s="4"/>
      <c r="M240" s="4"/>
      <c r="N240" s="4"/>
      <c r="O240" s="4"/>
      <c r="P240" s="4"/>
    </row>
    <row r="241" spans="1:8" s="5" customFormat="1" ht="12">
      <c r="A241" s="40" t="s">
        <v>239</v>
      </c>
      <c r="B241" s="40"/>
      <c r="C241" s="40"/>
      <c r="D241" s="40"/>
      <c r="E241" s="40"/>
      <c r="F241" s="40"/>
      <c r="G241" s="4"/>
      <c r="H241" s="4"/>
    </row>
    <row r="242" spans="1:6" ht="12">
      <c r="A242" s="41"/>
      <c r="B242" s="41"/>
      <c r="C242" s="41"/>
      <c r="D242" s="41"/>
      <c r="E242" s="41"/>
      <c r="F242" s="41"/>
    </row>
    <row r="244" spans="1:8" s="5" customFormat="1" ht="12">
      <c r="A244" s="36"/>
      <c r="B244" s="37"/>
      <c r="C244" s="4"/>
      <c r="D244" s="37"/>
      <c r="E244" s="4"/>
      <c r="F244" s="37"/>
      <c r="G244" s="4"/>
      <c r="H244" s="4"/>
    </row>
    <row r="245" spans="1:8" s="5" customFormat="1" ht="12">
      <c r="A245" s="36"/>
      <c r="B245" s="37"/>
      <c r="C245" s="4"/>
      <c r="D245" s="37"/>
      <c r="E245" s="4"/>
      <c r="F245" s="37"/>
      <c r="G245" s="4"/>
      <c r="H245" s="4"/>
    </row>
    <row r="246" spans="1:8" s="5" customFormat="1" ht="12">
      <c r="A246" s="36"/>
      <c r="B246" s="37"/>
      <c r="C246" s="4"/>
      <c r="D246" s="37"/>
      <c r="E246" s="4"/>
      <c r="F246" s="37"/>
      <c r="G246" s="4"/>
      <c r="H246" s="4"/>
    </row>
    <row r="247" spans="1:8" s="5" customFormat="1" ht="12">
      <c r="A247" s="36"/>
      <c r="B247" s="37"/>
      <c r="C247" s="4"/>
      <c r="D247" s="37"/>
      <c r="E247" s="4"/>
      <c r="F247" s="37"/>
      <c r="G247" s="4"/>
      <c r="H247" s="4"/>
    </row>
    <row r="248" spans="1:8" s="5" customFormat="1" ht="12">
      <c r="A248" s="36"/>
      <c r="B248" s="37"/>
      <c r="C248" s="4"/>
      <c r="D248" s="37"/>
      <c r="E248" s="4"/>
      <c r="F248" s="37"/>
      <c r="G248" s="4"/>
      <c r="H248" s="4"/>
    </row>
    <row r="249" spans="1:8" s="5" customFormat="1" ht="12">
      <c r="A249" s="36"/>
      <c r="B249" s="37"/>
      <c r="C249" s="4"/>
      <c r="D249" s="37"/>
      <c r="E249" s="4"/>
      <c r="F249" s="37"/>
      <c r="G249" s="4"/>
      <c r="H249" s="4"/>
    </row>
    <row r="250" spans="1:7" s="5" customFormat="1" ht="12">
      <c r="A250" s="36"/>
      <c r="B250" s="37"/>
      <c r="C250" s="4"/>
      <c r="D250" s="37"/>
      <c r="E250" s="4"/>
      <c r="F250" s="37"/>
      <c r="G250" s="4"/>
    </row>
    <row r="251" spans="1:7" s="5" customFormat="1" ht="12">
      <c r="A251" s="36"/>
      <c r="B251" s="37"/>
      <c r="C251" s="4"/>
      <c r="D251" s="37"/>
      <c r="E251" s="4"/>
      <c r="F251" s="37"/>
      <c r="G251" s="4"/>
    </row>
    <row r="252" spans="1:7" s="5" customFormat="1" ht="12">
      <c r="A252" s="36"/>
      <c r="B252" s="37"/>
      <c r="C252" s="4"/>
      <c r="D252" s="37"/>
      <c r="E252" s="4"/>
      <c r="F252" s="37"/>
      <c r="G252" s="4"/>
    </row>
    <row r="253" spans="1:7" s="5" customFormat="1" ht="12">
      <c r="A253" s="36"/>
      <c r="B253" s="37"/>
      <c r="C253" s="4"/>
      <c r="D253" s="37"/>
      <c r="E253" s="4"/>
      <c r="F253" s="37"/>
      <c r="G253" s="4"/>
    </row>
    <row r="254" spans="1:7" s="5" customFormat="1" ht="12">
      <c r="A254" s="36"/>
      <c r="B254" s="37"/>
      <c r="C254" s="4"/>
      <c r="D254" s="37"/>
      <c r="E254" s="4"/>
      <c r="F254" s="37"/>
      <c r="G254" s="4"/>
    </row>
    <row r="255" spans="1:16" ht="12">
      <c r="A255" s="42"/>
      <c r="B255" s="43"/>
      <c r="C255" s="5"/>
      <c r="D255" s="43"/>
      <c r="E255" s="5"/>
      <c r="F255" s="43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42"/>
      <c r="B256" s="43"/>
      <c r="C256" s="5"/>
      <c r="D256" s="43"/>
      <c r="E256" s="5"/>
      <c r="F256" s="43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42"/>
      <c r="B257" s="43"/>
      <c r="C257" s="5"/>
      <c r="D257" s="43"/>
      <c r="E257" s="5"/>
      <c r="F257" s="43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42"/>
      <c r="B258" s="43"/>
      <c r="C258" s="5"/>
      <c r="D258" s="43"/>
      <c r="E258" s="5"/>
      <c r="F258" s="43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42"/>
      <c r="B259" s="43"/>
      <c r="C259" s="5"/>
      <c r="D259" s="43"/>
      <c r="E259" s="5"/>
      <c r="F259" s="43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42"/>
      <c r="B260" s="43"/>
      <c r="C260" s="5"/>
      <c r="D260" s="43"/>
      <c r="E260" s="5"/>
      <c r="F260" s="43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42"/>
      <c r="B261" s="43"/>
      <c r="C261" s="5"/>
      <c r="D261" s="43"/>
      <c r="E261" s="5"/>
      <c r="F261" s="43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42"/>
      <c r="B262" s="43"/>
      <c r="C262" s="5"/>
      <c r="D262" s="43"/>
      <c r="E262" s="5"/>
      <c r="F262" s="43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42"/>
      <c r="B263" s="43"/>
      <c r="C263" s="5"/>
      <c r="D263" s="43"/>
      <c r="E263" s="5"/>
      <c r="F263" s="43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42"/>
      <c r="B264" s="43"/>
      <c r="C264" s="5"/>
      <c r="D264" s="43"/>
      <c r="E264" s="5"/>
      <c r="F264" s="43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42"/>
      <c r="B265" s="43"/>
      <c r="C265" s="5"/>
      <c r="D265" s="43"/>
      <c r="E265" s="5"/>
      <c r="F265" s="43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42"/>
      <c r="B266" s="43"/>
      <c r="C266" s="5"/>
      <c r="D266" s="43"/>
      <c r="E266" s="5"/>
      <c r="F266" s="43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42"/>
      <c r="B267" s="43"/>
      <c r="C267" s="5"/>
      <c r="D267" s="43"/>
      <c r="E267" s="5"/>
      <c r="F267" s="43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42"/>
      <c r="B268" s="43"/>
      <c r="C268" s="5"/>
      <c r="D268" s="43"/>
      <c r="E268" s="5"/>
      <c r="F268" s="43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42"/>
      <c r="B269" s="43"/>
      <c r="C269" s="5"/>
      <c r="D269" s="43"/>
      <c r="E269" s="5"/>
      <c r="F269" s="43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42"/>
      <c r="B270" s="43"/>
      <c r="C270" s="5"/>
      <c r="D270" s="43"/>
      <c r="E270" s="5"/>
      <c r="F270" s="43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42"/>
      <c r="B271" s="43"/>
      <c r="C271" s="5"/>
      <c r="D271" s="43"/>
      <c r="E271" s="5"/>
      <c r="F271" s="43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42"/>
      <c r="B272" s="43"/>
      <c r="C272" s="5"/>
      <c r="D272" s="43"/>
      <c r="E272" s="5"/>
      <c r="F272" s="43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42"/>
      <c r="B273" s="43"/>
      <c r="C273" s="5"/>
      <c r="D273" s="43"/>
      <c r="E273" s="5"/>
      <c r="F273" s="43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42"/>
      <c r="B274" s="43"/>
      <c r="C274" s="5"/>
      <c r="D274" s="43"/>
      <c r="E274" s="5"/>
      <c r="F274" s="43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42"/>
      <c r="B275" s="43"/>
      <c r="C275" s="5"/>
      <c r="D275" s="43"/>
      <c r="E275" s="5"/>
      <c r="F275" s="43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42"/>
      <c r="B276" s="43"/>
      <c r="C276" s="5"/>
      <c r="D276" s="43"/>
      <c r="E276" s="5"/>
      <c r="F276" s="43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42"/>
      <c r="B277" s="43"/>
      <c r="C277" s="5"/>
      <c r="D277" s="43"/>
      <c r="E277" s="5"/>
      <c r="F277" s="43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42"/>
      <c r="B278" s="43"/>
      <c r="C278" s="5"/>
      <c r="D278" s="43"/>
      <c r="E278" s="5"/>
      <c r="F278" s="43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42"/>
      <c r="B279" s="43"/>
      <c r="C279" s="5"/>
      <c r="D279" s="43"/>
      <c r="E279" s="5"/>
      <c r="F279" s="43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42"/>
      <c r="B280" s="43"/>
      <c r="C280" s="5"/>
      <c r="D280" s="43"/>
      <c r="E280" s="5"/>
      <c r="F280" s="43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42"/>
      <c r="B281" s="43"/>
      <c r="C281" s="5"/>
      <c r="D281" s="43"/>
      <c r="E281" s="5"/>
      <c r="F281" s="43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42"/>
      <c r="B282" s="43"/>
      <c r="C282" s="5"/>
      <c r="D282" s="43"/>
      <c r="E282" s="5"/>
      <c r="F282" s="43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42"/>
      <c r="B283" s="43"/>
      <c r="C283" s="5"/>
      <c r="D283" s="43"/>
      <c r="E283" s="5"/>
      <c r="F283" s="43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42"/>
      <c r="B284" s="43"/>
      <c r="C284" s="5"/>
      <c r="D284" s="43"/>
      <c r="E284" s="5"/>
      <c r="F284" s="43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42"/>
      <c r="B285" s="43"/>
      <c r="C285" s="5"/>
      <c r="D285" s="43"/>
      <c r="E285" s="5"/>
      <c r="F285" s="43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42"/>
      <c r="B286" s="43"/>
      <c r="C286" s="5"/>
      <c r="D286" s="43"/>
      <c r="E286" s="5"/>
      <c r="F286" s="43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42"/>
      <c r="B287" s="43"/>
      <c r="C287" s="5"/>
      <c r="D287" s="43"/>
      <c r="E287" s="5"/>
      <c r="F287" s="43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42"/>
      <c r="B288" s="43"/>
      <c r="C288" s="5"/>
      <c r="D288" s="43"/>
      <c r="E288" s="5"/>
      <c r="F288" s="43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42"/>
      <c r="B289" s="43"/>
      <c r="C289" s="5"/>
      <c r="D289" s="43"/>
      <c r="E289" s="5"/>
      <c r="F289" s="43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42"/>
      <c r="B290" s="43"/>
      <c r="C290" s="5"/>
      <c r="D290" s="43"/>
      <c r="E290" s="5"/>
      <c r="F290" s="43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42"/>
      <c r="B291" s="43"/>
      <c r="C291" s="5"/>
      <c r="D291" s="43"/>
      <c r="E291" s="5"/>
      <c r="F291" s="43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42"/>
      <c r="B292" s="43"/>
      <c r="C292" s="5"/>
      <c r="D292" s="43"/>
      <c r="E292" s="5"/>
      <c r="F292" s="43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42"/>
      <c r="B293" s="43"/>
      <c r="C293" s="5"/>
      <c r="D293" s="43"/>
      <c r="E293" s="5"/>
      <c r="F293" s="43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42"/>
      <c r="B294" s="43"/>
      <c r="C294" s="5"/>
      <c r="D294" s="43"/>
      <c r="E294" s="5"/>
      <c r="F294" s="43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42"/>
      <c r="B295" s="43"/>
      <c r="C295" s="5"/>
      <c r="D295" s="43"/>
      <c r="E295" s="5"/>
      <c r="F295" s="43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42"/>
      <c r="B296" s="43"/>
      <c r="C296" s="5"/>
      <c r="D296" s="43"/>
      <c r="E296" s="5"/>
      <c r="F296" s="43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42"/>
      <c r="B297" s="43"/>
      <c r="C297" s="5"/>
      <c r="D297" s="43"/>
      <c r="E297" s="5"/>
      <c r="F297" s="43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42"/>
      <c r="B298" s="43"/>
      <c r="C298" s="5"/>
      <c r="D298" s="43"/>
      <c r="E298" s="5"/>
      <c r="F298" s="43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42"/>
      <c r="B299" s="43"/>
      <c r="C299" s="5"/>
      <c r="D299" s="43"/>
      <c r="E299" s="5"/>
      <c r="F299" s="43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42"/>
      <c r="B300" s="43"/>
      <c r="C300" s="5"/>
      <c r="D300" s="43"/>
      <c r="E300" s="5"/>
      <c r="F300" s="43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42"/>
      <c r="B301" s="43"/>
      <c r="C301" s="5"/>
      <c r="D301" s="43"/>
      <c r="E301" s="5"/>
      <c r="F301" s="43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42"/>
      <c r="B302" s="43"/>
      <c r="C302" s="5"/>
      <c r="D302" s="43"/>
      <c r="E302" s="5"/>
      <c r="F302" s="43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42"/>
      <c r="B303" s="43"/>
      <c r="C303" s="5"/>
      <c r="D303" s="43"/>
      <c r="E303" s="5"/>
      <c r="F303" s="43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42"/>
      <c r="B304" s="43"/>
      <c r="C304" s="5"/>
      <c r="D304" s="43"/>
      <c r="E304" s="5"/>
      <c r="F304" s="43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42"/>
      <c r="B305" s="43"/>
      <c r="C305" s="5"/>
      <c r="D305" s="43"/>
      <c r="E305" s="5"/>
      <c r="F305" s="43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42"/>
      <c r="B306" s="43"/>
      <c r="C306" s="5"/>
      <c r="D306" s="43"/>
      <c r="E306" s="5"/>
      <c r="F306" s="43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42"/>
      <c r="B307" s="43"/>
      <c r="C307" s="5"/>
      <c r="D307" s="43"/>
      <c r="E307" s="5"/>
      <c r="F307" s="43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42"/>
      <c r="B308" s="43"/>
      <c r="C308" s="5"/>
      <c r="D308" s="43"/>
      <c r="E308" s="5"/>
      <c r="F308" s="43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42"/>
      <c r="B309" s="43"/>
      <c r="C309" s="5"/>
      <c r="D309" s="43"/>
      <c r="E309" s="5"/>
      <c r="F309" s="43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42"/>
      <c r="B310" s="43"/>
      <c r="C310" s="5"/>
      <c r="D310" s="43"/>
      <c r="E310" s="5"/>
      <c r="F310" s="43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42"/>
      <c r="B311" s="43"/>
      <c r="C311" s="5"/>
      <c r="D311" s="43"/>
      <c r="E311" s="5"/>
      <c r="F311" s="43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42"/>
      <c r="B312" s="43"/>
      <c r="C312" s="5"/>
      <c r="D312" s="43"/>
      <c r="E312" s="5"/>
      <c r="F312" s="43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42"/>
      <c r="B313" s="43"/>
      <c r="C313" s="5"/>
      <c r="D313" s="43"/>
      <c r="E313" s="5"/>
      <c r="F313" s="43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42"/>
      <c r="B314" s="43"/>
      <c r="C314" s="5"/>
      <c r="D314" s="43"/>
      <c r="E314" s="5"/>
      <c r="F314" s="43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42"/>
      <c r="B315" s="43"/>
      <c r="C315" s="5"/>
      <c r="D315" s="43"/>
      <c r="E315" s="5"/>
      <c r="F315" s="43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42"/>
      <c r="B316" s="43"/>
      <c r="C316" s="5"/>
      <c r="D316" s="43"/>
      <c r="E316" s="5"/>
      <c r="F316" s="43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42"/>
      <c r="B317" s="43"/>
      <c r="C317" s="5"/>
      <c r="D317" s="43"/>
      <c r="E317" s="5"/>
      <c r="F317" s="43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42"/>
      <c r="B318" s="43"/>
      <c r="C318" s="5"/>
      <c r="D318" s="43"/>
      <c r="E318" s="5"/>
      <c r="F318" s="43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42"/>
      <c r="B319" s="43"/>
      <c r="C319" s="5"/>
      <c r="D319" s="43"/>
      <c r="E319" s="5"/>
      <c r="F319" s="43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42"/>
      <c r="B320" s="43"/>
      <c r="C320" s="5"/>
      <c r="D320" s="43"/>
      <c r="E320" s="5"/>
      <c r="F320" s="43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42"/>
      <c r="B321" s="43"/>
      <c r="C321" s="5"/>
      <c r="D321" s="43"/>
      <c r="E321" s="5"/>
      <c r="F321" s="43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42"/>
      <c r="B322" s="43"/>
      <c r="C322" s="5"/>
      <c r="D322" s="43"/>
      <c r="E322" s="5"/>
      <c r="F322" s="43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42"/>
      <c r="B323" s="43"/>
      <c r="C323" s="5"/>
      <c r="D323" s="43"/>
      <c r="E323" s="5"/>
      <c r="F323" s="43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42"/>
      <c r="B324" s="43"/>
      <c r="C324" s="5"/>
      <c r="D324" s="43"/>
      <c r="E324" s="5"/>
      <c r="F324" s="43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42"/>
      <c r="B325" s="43"/>
      <c r="C325" s="5"/>
      <c r="D325" s="43"/>
      <c r="E325" s="5"/>
      <c r="F325" s="43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42"/>
      <c r="B326" s="43"/>
      <c r="C326" s="5"/>
      <c r="D326" s="43"/>
      <c r="E326" s="5"/>
      <c r="F326" s="43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42"/>
      <c r="B327" s="43"/>
      <c r="C327" s="5"/>
      <c r="D327" s="43"/>
      <c r="E327" s="5"/>
      <c r="F327" s="43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42"/>
      <c r="B328" s="43"/>
      <c r="C328" s="5"/>
      <c r="D328" s="43"/>
      <c r="E328" s="5"/>
      <c r="F328" s="43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42"/>
      <c r="B329" s="43"/>
      <c r="C329" s="5"/>
      <c r="D329" s="43"/>
      <c r="E329" s="5"/>
      <c r="F329" s="43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42"/>
      <c r="B330" s="43"/>
      <c r="C330" s="5"/>
      <c r="D330" s="43"/>
      <c r="E330" s="5"/>
      <c r="F330" s="43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42"/>
      <c r="B331" s="43"/>
      <c r="C331" s="5"/>
      <c r="D331" s="43"/>
      <c r="E331" s="5"/>
      <c r="F331" s="43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42"/>
      <c r="B332" s="43"/>
      <c r="C332" s="5"/>
      <c r="D332" s="43"/>
      <c r="E332" s="5"/>
      <c r="F332" s="43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42"/>
      <c r="B333" s="43"/>
      <c r="C333" s="5"/>
      <c r="D333" s="43"/>
      <c r="E333" s="5"/>
      <c r="F333" s="43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42"/>
      <c r="B334" s="43"/>
      <c r="C334" s="5"/>
      <c r="D334" s="43"/>
      <c r="E334" s="5"/>
      <c r="F334" s="43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42"/>
      <c r="B335" s="43"/>
      <c r="C335" s="5"/>
      <c r="D335" s="43"/>
      <c r="E335" s="5"/>
      <c r="F335" s="43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42"/>
      <c r="B336" s="43"/>
      <c r="C336" s="5"/>
      <c r="D336" s="43"/>
      <c r="E336" s="5"/>
      <c r="F336" s="43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42"/>
      <c r="B337" s="43"/>
      <c r="C337" s="5"/>
      <c r="D337" s="43"/>
      <c r="E337" s="5"/>
      <c r="F337" s="43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42"/>
      <c r="B338" s="43"/>
      <c r="C338" s="5"/>
      <c r="D338" s="43"/>
      <c r="E338" s="5"/>
      <c r="F338" s="43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42"/>
      <c r="B339" s="43"/>
      <c r="C339" s="5"/>
      <c r="D339" s="43"/>
      <c r="E339" s="5"/>
      <c r="F339" s="43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42"/>
      <c r="B340" s="43"/>
      <c r="C340" s="5"/>
      <c r="D340" s="43"/>
      <c r="E340" s="5"/>
      <c r="F340" s="43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42"/>
      <c r="B341" s="43"/>
      <c r="C341" s="5"/>
      <c r="D341" s="43"/>
      <c r="E341" s="5"/>
      <c r="F341" s="43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42"/>
      <c r="B342" s="43"/>
      <c r="C342" s="5"/>
      <c r="D342" s="43"/>
      <c r="E342" s="5"/>
      <c r="F342" s="43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42"/>
      <c r="B343" s="43"/>
      <c r="C343" s="5"/>
      <c r="D343" s="43"/>
      <c r="E343" s="5"/>
      <c r="F343" s="43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42"/>
      <c r="B344" s="43"/>
      <c r="C344" s="5"/>
      <c r="D344" s="43"/>
      <c r="E344" s="5"/>
      <c r="F344" s="43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42"/>
      <c r="B345" s="43"/>
      <c r="C345" s="5"/>
      <c r="D345" s="43"/>
      <c r="E345" s="5"/>
      <c r="F345" s="43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42"/>
      <c r="B346" s="43"/>
      <c r="C346" s="5"/>
      <c r="D346" s="43"/>
      <c r="E346" s="5"/>
      <c r="F346" s="43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42"/>
      <c r="B347" s="43"/>
      <c r="C347" s="5"/>
      <c r="D347" s="43"/>
      <c r="E347" s="5"/>
      <c r="F347" s="43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42"/>
      <c r="B348" s="43"/>
      <c r="C348" s="5"/>
      <c r="D348" s="43"/>
      <c r="E348" s="5"/>
      <c r="F348" s="43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42"/>
      <c r="B349" s="43"/>
      <c r="C349" s="5"/>
      <c r="D349" s="43"/>
      <c r="E349" s="5"/>
      <c r="F349" s="43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42"/>
      <c r="B350" s="43"/>
      <c r="C350" s="5"/>
      <c r="D350" s="43"/>
      <c r="E350" s="5"/>
      <c r="F350" s="43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42"/>
      <c r="B351" s="43"/>
      <c r="C351" s="5"/>
      <c r="D351" s="43"/>
      <c r="E351" s="5"/>
      <c r="F351" s="43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42"/>
      <c r="B352" s="43"/>
      <c r="C352" s="5"/>
      <c r="D352" s="43"/>
      <c r="E352" s="5"/>
      <c r="F352" s="43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42"/>
      <c r="B353" s="43"/>
      <c r="C353" s="5"/>
      <c r="D353" s="43"/>
      <c r="E353" s="5"/>
      <c r="F353" s="43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42"/>
      <c r="B354" s="43"/>
      <c r="C354" s="5"/>
      <c r="D354" s="43"/>
      <c r="E354" s="5"/>
      <c r="F354" s="43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42"/>
      <c r="B355" s="43"/>
      <c r="C355" s="5"/>
      <c r="D355" s="43"/>
      <c r="E355" s="5"/>
      <c r="F355" s="43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42"/>
      <c r="B356" s="43"/>
      <c r="C356" s="5"/>
      <c r="D356" s="43"/>
      <c r="E356" s="5"/>
      <c r="F356" s="43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42"/>
      <c r="B357" s="43"/>
      <c r="C357" s="5"/>
      <c r="D357" s="43"/>
      <c r="E357" s="5"/>
      <c r="F357" s="43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42"/>
      <c r="B358" s="43"/>
      <c r="C358" s="5"/>
      <c r="D358" s="43"/>
      <c r="E358" s="5"/>
      <c r="F358" s="43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42"/>
      <c r="B359" s="43"/>
      <c r="C359" s="5"/>
      <c r="D359" s="43"/>
      <c r="E359" s="5"/>
      <c r="F359" s="43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42"/>
      <c r="B360" s="43"/>
      <c r="C360" s="5"/>
      <c r="D360" s="43"/>
      <c r="E360" s="5"/>
      <c r="F360" s="43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42"/>
      <c r="B361" s="43"/>
      <c r="C361" s="5"/>
      <c r="D361" s="43"/>
      <c r="E361" s="5"/>
      <c r="F361" s="43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42"/>
      <c r="B362" s="43"/>
      <c r="C362" s="5"/>
      <c r="D362" s="43"/>
      <c r="E362" s="5"/>
      <c r="F362" s="43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42"/>
      <c r="B363" s="43"/>
      <c r="C363" s="5"/>
      <c r="D363" s="43"/>
      <c r="E363" s="5"/>
      <c r="F363" s="43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42"/>
      <c r="B364" s="43"/>
      <c r="C364" s="5"/>
      <c r="D364" s="43"/>
      <c r="E364" s="5"/>
      <c r="F364" s="43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42"/>
      <c r="B365" s="43"/>
      <c r="C365" s="5"/>
      <c r="D365" s="43"/>
      <c r="E365" s="5"/>
      <c r="F365" s="43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42"/>
      <c r="B366" s="43"/>
      <c r="C366" s="5"/>
      <c r="D366" s="43"/>
      <c r="E366" s="5"/>
      <c r="F366" s="43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42"/>
      <c r="B367" s="43"/>
      <c r="C367" s="5"/>
      <c r="D367" s="43"/>
      <c r="E367" s="5"/>
      <c r="F367" s="43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42"/>
      <c r="B368" s="43"/>
      <c r="C368" s="5"/>
      <c r="D368" s="43"/>
      <c r="E368" s="5"/>
      <c r="F368" s="43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42"/>
      <c r="B369" s="43"/>
      <c r="C369" s="5"/>
      <c r="D369" s="43"/>
      <c r="E369" s="5"/>
      <c r="F369" s="43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42"/>
      <c r="B370" s="43"/>
      <c r="C370" s="5"/>
      <c r="D370" s="43"/>
      <c r="E370" s="5"/>
      <c r="F370" s="43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42"/>
      <c r="B371" s="43"/>
      <c r="C371" s="5"/>
      <c r="D371" s="43"/>
      <c r="E371" s="5"/>
      <c r="F371" s="43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42"/>
      <c r="B372" s="43"/>
      <c r="C372" s="5"/>
      <c r="D372" s="43"/>
      <c r="E372" s="5"/>
      <c r="F372" s="43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42"/>
      <c r="B373" s="43"/>
      <c r="C373" s="5"/>
      <c r="D373" s="43"/>
      <c r="E373" s="5"/>
      <c r="F373" s="43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42"/>
      <c r="B374" s="43"/>
      <c r="C374" s="5"/>
      <c r="D374" s="43"/>
      <c r="E374" s="5"/>
      <c r="F374" s="43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42"/>
      <c r="B375" s="43"/>
      <c r="C375" s="5"/>
      <c r="D375" s="43"/>
      <c r="E375" s="5"/>
      <c r="F375" s="43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42"/>
      <c r="B376" s="43"/>
      <c r="C376" s="5"/>
      <c r="D376" s="43"/>
      <c r="E376" s="5"/>
      <c r="F376" s="43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42"/>
      <c r="B377" s="43"/>
      <c r="C377" s="5"/>
      <c r="D377" s="43"/>
      <c r="E377" s="5"/>
      <c r="F377" s="43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42"/>
      <c r="B378" s="43"/>
      <c r="C378" s="5"/>
      <c r="D378" s="43"/>
      <c r="E378" s="5"/>
      <c r="F378" s="43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42"/>
      <c r="B379" s="43"/>
      <c r="C379" s="5"/>
      <c r="D379" s="43"/>
      <c r="E379" s="5"/>
      <c r="F379" s="43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42"/>
      <c r="B380" s="43"/>
      <c r="C380" s="5"/>
      <c r="D380" s="43"/>
      <c r="E380" s="5"/>
      <c r="F380" s="43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42"/>
      <c r="B381" s="43"/>
      <c r="C381" s="5"/>
      <c r="D381" s="43"/>
      <c r="E381" s="5"/>
      <c r="F381" s="43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42"/>
      <c r="B382" s="43"/>
      <c r="C382" s="5"/>
      <c r="D382" s="43"/>
      <c r="E382" s="5"/>
      <c r="F382" s="43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42"/>
      <c r="B383" s="43"/>
      <c r="C383" s="5"/>
      <c r="D383" s="43"/>
      <c r="E383" s="5"/>
      <c r="F383" s="43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42"/>
      <c r="B384" s="43"/>
      <c r="C384" s="5"/>
      <c r="D384" s="43"/>
      <c r="E384" s="5"/>
      <c r="F384" s="43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42"/>
      <c r="B385" s="43"/>
      <c r="C385" s="5"/>
      <c r="D385" s="43"/>
      <c r="E385" s="5"/>
      <c r="F385" s="43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42"/>
      <c r="B386" s="43"/>
      <c r="C386" s="5"/>
      <c r="D386" s="43"/>
      <c r="E386" s="5"/>
      <c r="F386" s="43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42"/>
      <c r="B387" s="43"/>
      <c r="C387" s="5"/>
      <c r="D387" s="43"/>
      <c r="E387" s="5"/>
      <c r="F387" s="43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42"/>
      <c r="B388" s="43"/>
      <c r="C388" s="5"/>
      <c r="D388" s="43"/>
      <c r="E388" s="5"/>
      <c r="F388" s="43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42"/>
      <c r="B389" s="43"/>
      <c r="C389" s="5"/>
      <c r="D389" s="43"/>
      <c r="E389" s="5"/>
      <c r="F389" s="43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42"/>
      <c r="B390" s="43"/>
      <c r="C390" s="5"/>
      <c r="D390" s="43"/>
      <c r="E390" s="5"/>
      <c r="F390" s="43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42"/>
      <c r="B391" s="43"/>
      <c r="C391" s="5"/>
      <c r="D391" s="43"/>
      <c r="E391" s="5"/>
      <c r="F391" s="43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42"/>
      <c r="B392" s="43"/>
      <c r="C392" s="5"/>
      <c r="D392" s="43"/>
      <c r="E392" s="5"/>
      <c r="F392" s="43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42"/>
      <c r="B393" s="43"/>
      <c r="C393" s="5"/>
      <c r="D393" s="43"/>
      <c r="E393" s="5"/>
      <c r="F393" s="43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42"/>
      <c r="B394" s="43"/>
      <c r="C394" s="5"/>
      <c r="D394" s="43"/>
      <c r="E394" s="5"/>
      <c r="F394" s="43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42"/>
      <c r="B395" s="43"/>
      <c r="C395" s="5"/>
      <c r="D395" s="43"/>
      <c r="E395" s="5"/>
      <c r="F395" s="43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42"/>
      <c r="B396" s="43"/>
      <c r="C396" s="5"/>
      <c r="D396" s="43"/>
      <c r="E396" s="5"/>
      <c r="F396" s="43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42"/>
      <c r="B397" s="43"/>
      <c r="C397" s="5"/>
      <c r="D397" s="43"/>
      <c r="E397" s="5"/>
      <c r="F397" s="43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42"/>
      <c r="B398" s="43"/>
      <c r="C398" s="5"/>
      <c r="D398" s="43"/>
      <c r="E398" s="5"/>
      <c r="F398" s="43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42"/>
      <c r="B399" s="43"/>
      <c r="C399" s="5"/>
      <c r="D399" s="43"/>
      <c r="E399" s="5"/>
      <c r="F399" s="43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42"/>
      <c r="B400" s="43"/>
      <c r="C400" s="5"/>
      <c r="D400" s="43"/>
      <c r="E400" s="5"/>
      <c r="F400" s="43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42"/>
      <c r="B401" s="43"/>
      <c r="C401" s="5"/>
      <c r="D401" s="43"/>
      <c r="E401" s="5"/>
      <c r="F401" s="43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42"/>
      <c r="B402" s="43"/>
      <c r="C402" s="5"/>
      <c r="D402" s="43"/>
      <c r="E402" s="5"/>
      <c r="F402" s="43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42"/>
      <c r="B403" s="43"/>
      <c r="C403" s="5"/>
      <c r="D403" s="43"/>
      <c r="E403" s="5"/>
      <c r="F403" s="43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42"/>
      <c r="B404" s="43"/>
      <c r="C404" s="5"/>
      <c r="D404" s="43"/>
      <c r="E404" s="5"/>
      <c r="F404" s="43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42"/>
      <c r="B405" s="43"/>
      <c r="C405" s="5"/>
      <c r="D405" s="43"/>
      <c r="E405" s="5"/>
      <c r="F405" s="43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42"/>
      <c r="B406" s="43"/>
      <c r="C406" s="5"/>
      <c r="D406" s="43"/>
      <c r="E406" s="5"/>
      <c r="F406" s="43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42"/>
      <c r="B407" s="43"/>
      <c r="C407" s="5"/>
      <c r="D407" s="43"/>
      <c r="E407" s="5"/>
      <c r="F407" s="43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42"/>
      <c r="B408" s="43"/>
      <c r="C408" s="5"/>
      <c r="D408" s="43"/>
      <c r="E408" s="5"/>
      <c r="F408" s="43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42"/>
      <c r="B409" s="43"/>
      <c r="C409" s="5"/>
      <c r="D409" s="43"/>
      <c r="E409" s="5"/>
      <c r="F409" s="43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42"/>
      <c r="B410" s="43"/>
      <c r="C410" s="5"/>
      <c r="D410" s="43"/>
      <c r="E410" s="5"/>
      <c r="F410" s="43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42"/>
      <c r="B411" s="43"/>
      <c r="C411" s="5"/>
      <c r="D411" s="43"/>
      <c r="E411" s="5"/>
      <c r="F411" s="43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42"/>
      <c r="B412" s="43"/>
      <c r="C412" s="5"/>
      <c r="D412" s="43"/>
      <c r="E412" s="5"/>
      <c r="F412" s="43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42"/>
      <c r="B413" s="43"/>
      <c r="C413" s="5"/>
      <c r="D413" s="43"/>
      <c r="E413" s="5"/>
      <c r="F413" s="43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42"/>
      <c r="B414" s="43"/>
      <c r="C414" s="5"/>
      <c r="D414" s="43"/>
      <c r="E414" s="5"/>
      <c r="F414" s="43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42"/>
      <c r="B415" s="43"/>
      <c r="C415" s="5"/>
      <c r="D415" s="43"/>
      <c r="E415" s="5"/>
      <c r="F415" s="43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42"/>
      <c r="B416" s="43"/>
      <c r="C416" s="5"/>
      <c r="D416" s="43"/>
      <c r="E416" s="5"/>
      <c r="F416" s="43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42"/>
      <c r="B417" s="43"/>
      <c r="C417" s="5"/>
      <c r="D417" s="43"/>
      <c r="E417" s="5"/>
      <c r="F417" s="43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42"/>
      <c r="B418" s="43"/>
      <c r="C418" s="5"/>
      <c r="D418" s="43"/>
      <c r="E418" s="5"/>
      <c r="F418" s="43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42"/>
      <c r="B419" s="43"/>
      <c r="C419" s="5"/>
      <c r="D419" s="43"/>
      <c r="E419" s="5"/>
      <c r="F419" s="43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42"/>
      <c r="B420" s="43"/>
      <c r="C420" s="5"/>
      <c r="D420" s="43"/>
      <c r="E420" s="5"/>
      <c r="F420" s="43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42"/>
      <c r="B421" s="43"/>
      <c r="C421" s="5"/>
      <c r="D421" s="43"/>
      <c r="E421" s="5"/>
      <c r="F421" s="43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42"/>
      <c r="B422" s="43"/>
      <c r="C422" s="5"/>
      <c r="D422" s="43"/>
      <c r="E422" s="5"/>
      <c r="F422" s="43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42"/>
      <c r="B423" s="43"/>
      <c r="C423" s="5"/>
      <c r="D423" s="43"/>
      <c r="E423" s="5"/>
      <c r="F423" s="43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42"/>
      <c r="B424" s="43"/>
      <c r="C424" s="5"/>
      <c r="D424" s="43"/>
      <c r="E424" s="5"/>
      <c r="F424" s="43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42"/>
      <c r="B425" s="43"/>
      <c r="C425" s="5"/>
      <c r="D425" s="43"/>
      <c r="E425" s="5"/>
      <c r="F425" s="43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42"/>
      <c r="B426" s="43"/>
      <c r="C426" s="5"/>
      <c r="D426" s="43"/>
      <c r="E426" s="5"/>
      <c r="F426" s="43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42"/>
      <c r="B427" s="43"/>
      <c r="C427" s="5"/>
      <c r="D427" s="43"/>
      <c r="E427" s="5"/>
      <c r="F427" s="43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42"/>
      <c r="B428" s="43"/>
      <c r="C428" s="5"/>
      <c r="D428" s="43"/>
      <c r="E428" s="5"/>
      <c r="F428" s="43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42"/>
      <c r="B429" s="43"/>
      <c r="C429" s="5"/>
      <c r="D429" s="43"/>
      <c r="E429" s="5"/>
      <c r="F429" s="43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42"/>
      <c r="B430" s="43"/>
      <c r="C430" s="5"/>
      <c r="D430" s="43"/>
      <c r="E430" s="5"/>
      <c r="F430" s="43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42"/>
      <c r="B431" s="43"/>
      <c r="C431" s="5"/>
      <c r="D431" s="43"/>
      <c r="E431" s="5"/>
      <c r="F431" s="43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42"/>
      <c r="B432" s="43"/>
      <c r="C432" s="5"/>
      <c r="D432" s="43"/>
      <c r="E432" s="5"/>
      <c r="F432" s="43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42"/>
      <c r="B433" s="43"/>
      <c r="C433" s="5"/>
      <c r="D433" s="43"/>
      <c r="E433" s="5"/>
      <c r="F433" s="43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42"/>
      <c r="B434" s="43"/>
      <c r="C434" s="5"/>
      <c r="D434" s="43"/>
      <c r="E434" s="5"/>
      <c r="F434" s="43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42"/>
      <c r="B435" s="43"/>
      <c r="C435" s="5"/>
      <c r="D435" s="43"/>
      <c r="E435" s="5"/>
      <c r="F435" s="43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42"/>
      <c r="B436" s="43"/>
      <c r="C436" s="5"/>
      <c r="D436" s="43"/>
      <c r="E436" s="5"/>
      <c r="F436" s="43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42"/>
      <c r="B437" s="43"/>
      <c r="C437" s="5"/>
      <c r="D437" s="43"/>
      <c r="E437" s="5"/>
      <c r="F437" s="43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42"/>
      <c r="B438" s="43"/>
      <c r="C438" s="5"/>
      <c r="D438" s="43"/>
      <c r="E438" s="5"/>
      <c r="F438" s="43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42"/>
      <c r="B439" s="43"/>
      <c r="C439" s="5"/>
      <c r="D439" s="43"/>
      <c r="E439" s="5"/>
      <c r="F439" s="43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42"/>
      <c r="B440" s="43"/>
      <c r="C440" s="5"/>
      <c r="D440" s="43"/>
      <c r="E440" s="5"/>
      <c r="F440" s="43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42"/>
      <c r="B441" s="43"/>
      <c r="C441" s="5"/>
      <c r="D441" s="43"/>
      <c r="E441" s="5"/>
      <c r="F441" s="43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42"/>
      <c r="B442" s="43"/>
      <c r="C442" s="5"/>
      <c r="D442" s="43"/>
      <c r="E442" s="5"/>
      <c r="F442" s="43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42"/>
      <c r="B443" s="43"/>
      <c r="C443" s="5"/>
      <c r="D443" s="43"/>
      <c r="E443" s="5"/>
      <c r="F443" s="43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42"/>
      <c r="B444" s="43"/>
      <c r="C444" s="5"/>
      <c r="D444" s="43"/>
      <c r="E444" s="5"/>
      <c r="F444" s="43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42"/>
      <c r="B445" s="43"/>
      <c r="C445" s="5"/>
      <c r="D445" s="43"/>
      <c r="E445" s="5"/>
      <c r="F445" s="43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42"/>
      <c r="B446" s="43"/>
      <c r="C446" s="5"/>
      <c r="D446" s="43"/>
      <c r="E446" s="5"/>
      <c r="F446" s="43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42"/>
      <c r="B447" s="43"/>
      <c r="C447" s="5"/>
      <c r="D447" s="43"/>
      <c r="E447" s="5"/>
      <c r="F447" s="43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42"/>
      <c r="B448" s="43"/>
      <c r="C448" s="5"/>
      <c r="D448" s="43"/>
      <c r="E448" s="5"/>
      <c r="F448" s="43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42"/>
      <c r="B449" s="43"/>
      <c r="C449" s="5"/>
      <c r="D449" s="43"/>
      <c r="E449" s="5"/>
      <c r="F449" s="43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42"/>
      <c r="B450" s="43"/>
      <c r="C450" s="5"/>
      <c r="D450" s="43"/>
      <c r="E450" s="5"/>
      <c r="F450" s="43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42"/>
      <c r="B451" s="43"/>
      <c r="C451" s="5"/>
      <c r="D451" s="43"/>
      <c r="E451" s="5"/>
      <c r="F451" s="43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42"/>
      <c r="B452" s="43"/>
      <c r="C452" s="5"/>
      <c r="D452" s="43"/>
      <c r="E452" s="5"/>
      <c r="F452" s="43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42"/>
      <c r="B453" s="43"/>
      <c r="C453" s="5"/>
      <c r="D453" s="43"/>
      <c r="E453" s="5"/>
      <c r="F453" s="43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42"/>
      <c r="B454" s="43"/>
      <c r="C454" s="5"/>
      <c r="D454" s="43"/>
      <c r="E454" s="5"/>
      <c r="F454" s="43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42"/>
      <c r="B455" s="43"/>
      <c r="C455" s="5"/>
      <c r="D455" s="43"/>
      <c r="E455" s="5"/>
      <c r="F455" s="43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42"/>
      <c r="B456" s="43"/>
      <c r="C456" s="5"/>
      <c r="D456" s="43"/>
      <c r="E456" s="5"/>
      <c r="F456" s="43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42"/>
      <c r="B457" s="43"/>
      <c r="C457" s="5"/>
      <c r="D457" s="43"/>
      <c r="E457" s="5"/>
      <c r="F457" s="43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42"/>
      <c r="B458" s="43"/>
      <c r="C458" s="5"/>
      <c r="D458" s="43"/>
      <c r="E458" s="5"/>
      <c r="F458" s="43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42"/>
      <c r="B459" s="43"/>
      <c r="C459" s="5"/>
      <c r="D459" s="43"/>
      <c r="E459" s="5"/>
      <c r="F459" s="43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42"/>
      <c r="B460" s="43"/>
      <c r="C460" s="5"/>
      <c r="D460" s="43"/>
      <c r="E460" s="5"/>
      <c r="F460" s="43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42"/>
      <c r="B461" s="43"/>
      <c r="C461" s="5"/>
      <c r="D461" s="43"/>
      <c r="E461" s="5"/>
      <c r="F461" s="43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42"/>
      <c r="B462" s="43"/>
      <c r="C462" s="5"/>
      <c r="D462" s="43"/>
      <c r="E462" s="5"/>
      <c r="F462" s="43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42"/>
      <c r="B463" s="43"/>
      <c r="C463" s="5"/>
      <c r="D463" s="43"/>
      <c r="E463" s="5"/>
      <c r="F463" s="43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42"/>
      <c r="B464" s="43"/>
      <c r="C464" s="5"/>
      <c r="D464" s="43"/>
      <c r="E464" s="5"/>
      <c r="F464" s="43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42"/>
      <c r="B465" s="43"/>
      <c r="C465" s="5"/>
      <c r="D465" s="43"/>
      <c r="E465" s="5"/>
      <c r="F465" s="43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42"/>
      <c r="B466" s="43"/>
      <c r="C466" s="5"/>
      <c r="D466" s="43"/>
      <c r="E466" s="5"/>
      <c r="F466" s="43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42"/>
      <c r="B467" s="43"/>
      <c r="C467" s="5"/>
      <c r="D467" s="43"/>
      <c r="E467" s="5"/>
      <c r="F467" s="43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42"/>
      <c r="B468" s="43"/>
      <c r="C468" s="5"/>
      <c r="D468" s="43"/>
      <c r="E468" s="5"/>
      <c r="F468" s="43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42"/>
      <c r="B469" s="43"/>
      <c r="C469" s="5"/>
      <c r="D469" s="43"/>
      <c r="E469" s="5"/>
      <c r="F469" s="43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42"/>
      <c r="B470" s="43"/>
      <c r="C470" s="5"/>
      <c r="D470" s="43"/>
      <c r="E470" s="5"/>
      <c r="F470" s="43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42"/>
      <c r="B471" s="43"/>
      <c r="C471" s="5"/>
      <c r="D471" s="43"/>
      <c r="E471" s="5"/>
      <c r="F471" s="43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42"/>
      <c r="B472" s="43"/>
      <c r="C472" s="5"/>
      <c r="D472" s="43"/>
      <c r="E472" s="5"/>
      <c r="F472" s="43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42"/>
      <c r="B473" s="43"/>
      <c r="C473" s="5"/>
      <c r="D473" s="43"/>
      <c r="E473" s="5"/>
      <c r="F473" s="43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42"/>
      <c r="B474" s="43"/>
      <c r="C474" s="5"/>
      <c r="D474" s="43"/>
      <c r="E474" s="5"/>
      <c r="F474" s="43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42"/>
      <c r="B475" s="43"/>
      <c r="C475" s="5"/>
      <c r="D475" s="43"/>
      <c r="E475" s="5"/>
      <c r="F475" s="43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42"/>
      <c r="B476" s="43"/>
      <c r="C476" s="5"/>
      <c r="D476" s="43"/>
      <c r="E476" s="5"/>
      <c r="F476" s="43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42"/>
      <c r="B477" s="43"/>
      <c r="C477" s="5"/>
      <c r="D477" s="43"/>
      <c r="E477" s="5"/>
      <c r="F477" s="43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42"/>
      <c r="B478" s="43"/>
      <c r="C478" s="5"/>
      <c r="D478" s="43"/>
      <c r="E478" s="5"/>
      <c r="F478" s="43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42"/>
      <c r="B479" s="43"/>
      <c r="C479" s="5"/>
      <c r="D479" s="43"/>
      <c r="E479" s="5"/>
      <c r="F479" s="43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42"/>
      <c r="B480" s="43"/>
      <c r="C480" s="5"/>
      <c r="D480" s="43"/>
      <c r="E480" s="5"/>
      <c r="F480" s="43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42"/>
      <c r="B481" s="43"/>
      <c r="C481" s="5"/>
      <c r="D481" s="43"/>
      <c r="E481" s="5"/>
      <c r="F481" s="43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42"/>
      <c r="B482" s="43"/>
      <c r="C482" s="5"/>
      <c r="D482" s="43"/>
      <c r="E482" s="5"/>
      <c r="F482" s="43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42"/>
      <c r="B483" s="43"/>
      <c r="C483" s="5"/>
      <c r="D483" s="43"/>
      <c r="E483" s="5"/>
      <c r="F483" s="43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42"/>
      <c r="B484" s="43"/>
      <c r="C484" s="5"/>
      <c r="D484" s="43"/>
      <c r="E484" s="5"/>
      <c r="F484" s="43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42"/>
      <c r="B485" s="43"/>
      <c r="C485" s="5"/>
      <c r="D485" s="43"/>
      <c r="E485" s="5"/>
      <c r="F485" s="43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42"/>
      <c r="B486" s="43"/>
      <c r="C486" s="5"/>
      <c r="D486" s="43"/>
      <c r="E486" s="5"/>
      <c r="F486" s="43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42"/>
      <c r="B487" s="43"/>
      <c r="C487" s="5"/>
      <c r="D487" s="43"/>
      <c r="E487" s="5"/>
      <c r="F487" s="43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42"/>
      <c r="B488" s="43"/>
      <c r="C488" s="5"/>
      <c r="D488" s="43"/>
      <c r="E488" s="5"/>
      <c r="F488" s="43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42"/>
      <c r="B489" s="43"/>
      <c r="C489" s="5"/>
      <c r="D489" s="43"/>
      <c r="E489" s="5"/>
      <c r="F489" s="43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42"/>
      <c r="B490" s="43"/>
      <c r="C490" s="5"/>
      <c r="D490" s="43"/>
      <c r="E490" s="5"/>
      <c r="F490" s="43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42"/>
      <c r="B491" s="43"/>
      <c r="C491" s="5"/>
      <c r="D491" s="43"/>
      <c r="E491" s="5"/>
      <c r="F491" s="43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42"/>
      <c r="B492" s="43"/>
      <c r="C492" s="5"/>
      <c r="D492" s="43"/>
      <c r="E492" s="5"/>
      <c r="F492" s="43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42"/>
      <c r="B493" s="43"/>
      <c r="C493" s="5"/>
      <c r="D493" s="43"/>
      <c r="E493" s="5"/>
      <c r="F493" s="43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42"/>
      <c r="B494" s="43"/>
      <c r="C494" s="5"/>
      <c r="D494" s="43"/>
      <c r="E494" s="5"/>
      <c r="F494" s="43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42"/>
      <c r="B495" s="43"/>
      <c r="C495" s="5"/>
      <c r="D495" s="43"/>
      <c r="E495" s="5"/>
      <c r="F495" s="43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42"/>
      <c r="B496" s="43"/>
      <c r="C496" s="5"/>
      <c r="D496" s="43"/>
      <c r="E496" s="5"/>
      <c r="F496" s="43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42"/>
      <c r="B497" s="43"/>
      <c r="C497" s="5"/>
      <c r="D497" s="43"/>
      <c r="E497" s="5"/>
      <c r="F497" s="43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42"/>
      <c r="B498" s="43"/>
      <c r="C498" s="5"/>
      <c r="D498" s="43"/>
      <c r="E498" s="5"/>
      <c r="F498" s="43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42"/>
      <c r="B499" s="43"/>
      <c r="C499" s="5"/>
      <c r="D499" s="43"/>
      <c r="E499" s="5"/>
      <c r="F499" s="43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42"/>
      <c r="B500" s="43"/>
      <c r="C500" s="5"/>
      <c r="D500" s="43"/>
      <c r="E500" s="5"/>
      <c r="F500" s="43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42"/>
      <c r="B501" s="43"/>
      <c r="C501" s="5"/>
      <c r="D501" s="43"/>
      <c r="E501" s="5"/>
      <c r="F501" s="43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42"/>
      <c r="B502" s="43"/>
      <c r="C502" s="5"/>
      <c r="D502" s="43"/>
      <c r="E502" s="5"/>
      <c r="F502" s="43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42"/>
      <c r="B503" s="43"/>
      <c r="C503" s="5"/>
      <c r="D503" s="43"/>
      <c r="E503" s="5"/>
      <c r="F503" s="43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42"/>
      <c r="B504" s="43"/>
      <c r="C504" s="5"/>
      <c r="D504" s="43"/>
      <c r="E504" s="5"/>
      <c r="F504" s="43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42"/>
      <c r="B505" s="43"/>
      <c r="C505" s="5"/>
      <c r="D505" s="43"/>
      <c r="E505" s="5"/>
      <c r="F505" s="43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42"/>
      <c r="B506" s="43"/>
      <c r="C506" s="5"/>
      <c r="D506" s="43"/>
      <c r="E506" s="5"/>
      <c r="F506" s="43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42"/>
      <c r="B507" s="43"/>
      <c r="C507" s="5"/>
      <c r="D507" s="43"/>
      <c r="E507" s="5"/>
      <c r="F507" s="43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42"/>
      <c r="B508" s="43"/>
      <c r="C508" s="5"/>
      <c r="D508" s="43"/>
      <c r="E508" s="5"/>
      <c r="F508" s="43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42"/>
      <c r="B509" s="43"/>
      <c r="C509" s="5"/>
      <c r="D509" s="43"/>
      <c r="E509" s="5"/>
      <c r="F509" s="43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42"/>
      <c r="B510" s="43"/>
      <c r="C510" s="5"/>
      <c r="D510" s="43"/>
      <c r="E510" s="5"/>
      <c r="F510" s="43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42"/>
      <c r="B511" s="43"/>
      <c r="C511" s="5"/>
      <c r="D511" s="43"/>
      <c r="E511" s="5"/>
      <c r="F511" s="43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42"/>
      <c r="B512" s="43"/>
      <c r="C512" s="5"/>
      <c r="D512" s="43"/>
      <c r="E512" s="5"/>
      <c r="F512" s="43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42"/>
      <c r="B513" s="43"/>
      <c r="C513" s="5"/>
      <c r="D513" s="43"/>
      <c r="E513" s="5"/>
      <c r="F513" s="43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42"/>
      <c r="B514" s="43"/>
      <c r="C514" s="5"/>
      <c r="D514" s="43"/>
      <c r="E514" s="5"/>
      <c r="F514" s="43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42"/>
      <c r="B515" s="43"/>
      <c r="C515" s="5"/>
      <c r="D515" s="43"/>
      <c r="E515" s="5"/>
      <c r="F515" s="43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42"/>
      <c r="B516" s="43"/>
      <c r="C516" s="5"/>
      <c r="D516" s="43"/>
      <c r="E516" s="5"/>
      <c r="F516" s="43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42"/>
      <c r="B517" s="43"/>
      <c r="C517" s="5"/>
      <c r="D517" s="43"/>
      <c r="E517" s="5"/>
      <c r="F517" s="43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42"/>
      <c r="B518" s="43"/>
      <c r="C518" s="5"/>
      <c r="D518" s="43"/>
      <c r="E518" s="5"/>
      <c r="F518" s="43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42"/>
      <c r="B519" s="43"/>
      <c r="C519" s="5"/>
      <c r="D519" s="43"/>
      <c r="E519" s="5"/>
      <c r="F519" s="43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42"/>
      <c r="B520" s="43"/>
      <c r="C520" s="5"/>
      <c r="D520" s="43"/>
      <c r="E520" s="5"/>
      <c r="F520" s="43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42"/>
      <c r="B521" s="43"/>
      <c r="C521" s="5"/>
      <c r="D521" s="43"/>
      <c r="E521" s="5"/>
      <c r="F521" s="43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42"/>
      <c r="B522" s="43"/>
      <c r="C522" s="5"/>
      <c r="D522" s="43"/>
      <c r="E522" s="5"/>
      <c r="F522" s="43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42"/>
      <c r="B523" s="43"/>
      <c r="C523" s="5"/>
      <c r="D523" s="43"/>
      <c r="E523" s="5"/>
      <c r="F523" s="43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42"/>
      <c r="B524" s="43"/>
      <c r="C524" s="5"/>
      <c r="D524" s="43"/>
      <c r="E524" s="5"/>
      <c r="F524" s="43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42"/>
      <c r="B525" s="43"/>
      <c r="C525" s="5"/>
      <c r="D525" s="43"/>
      <c r="E525" s="5"/>
      <c r="F525" s="43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42"/>
      <c r="B526" s="43"/>
      <c r="C526" s="5"/>
      <c r="D526" s="43"/>
      <c r="E526" s="5"/>
      <c r="F526" s="43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42"/>
      <c r="B527" s="43"/>
      <c r="C527" s="5"/>
      <c r="D527" s="43"/>
      <c r="E527" s="5"/>
      <c r="F527" s="43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42"/>
      <c r="B528" s="43"/>
      <c r="C528" s="5"/>
      <c r="D528" s="43"/>
      <c r="E528" s="5"/>
      <c r="F528" s="43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42"/>
      <c r="B529" s="43"/>
      <c r="C529" s="5"/>
      <c r="D529" s="43"/>
      <c r="E529" s="5"/>
      <c r="F529" s="43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42"/>
      <c r="B530" s="43"/>
      <c r="C530" s="5"/>
      <c r="D530" s="43"/>
      <c r="E530" s="5"/>
      <c r="F530" s="43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42"/>
      <c r="B531" s="43"/>
      <c r="C531" s="5"/>
      <c r="D531" s="43"/>
      <c r="E531" s="5"/>
      <c r="F531" s="43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42"/>
      <c r="B532" s="43"/>
      <c r="C532" s="5"/>
      <c r="D532" s="43"/>
      <c r="E532" s="5"/>
      <c r="F532" s="43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42"/>
      <c r="B533" s="43"/>
      <c r="C533" s="5"/>
      <c r="D533" s="43"/>
      <c r="E533" s="5"/>
      <c r="F533" s="43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42"/>
      <c r="B534" s="43"/>
      <c r="C534" s="5"/>
      <c r="D534" s="43"/>
      <c r="E534" s="5"/>
      <c r="F534" s="43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42"/>
      <c r="B535" s="43"/>
      <c r="C535" s="5"/>
      <c r="D535" s="43"/>
      <c r="E535" s="5"/>
      <c r="F535" s="43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42"/>
      <c r="B536" s="43"/>
      <c r="C536" s="5"/>
      <c r="D536" s="43"/>
      <c r="E536" s="5"/>
      <c r="F536" s="43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42"/>
      <c r="B537" s="43"/>
      <c r="C537" s="5"/>
      <c r="D537" s="43"/>
      <c r="E537" s="5"/>
      <c r="F537" s="43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42"/>
      <c r="B538" s="43"/>
      <c r="C538" s="5"/>
      <c r="D538" s="43"/>
      <c r="E538" s="5"/>
      <c r="F538" s="43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42"/>
      <c r="B539" s="43"/>
      <c r="C539" s="5"/>
      <c r="D539" s="43"/>
      <c r="E539" s="5"/>
      <c r="F539" s="43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42"/>
      <c r="B540" s="43"/>
      <c r="C540" s="5"/>
      <c r="D540" s="43"/>
      <c r="E540" s="5"/>
      <c r="F540" s="43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42"/>
      <c r="B541" s="43"/>
      <c r="C541" s="5"/>
      <c r="D541" s="43"/>
      <c r="E541" s="5"/>
      <c r="F541" s="43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42"/>
      <c r="B542" s="43"/>
      <c r="C542" s="5"/>
      <c r="D542" s="43"/>
      <c r="E542" s="5"/>
      <c r="F542" s="43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42"/>
      <c r="B543" s="43"/>
      <c r="C543" s="5"/>
      <c r="D543" s="43"/>
      <c r="E543" s="5"/>
      <c r="F543" s="43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42"/>
      <c r="B544" s="43"/>
      <c r="C544" s="5"/>
      <c r="D544" s="43"/>
      <c r="E544" s="5"/>
      <c r="F544" s="43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42"/>
      <c r="B545" s="43"/>
      <c r="C545" s="5"/>
      <c r="D545" s="43"/>
      <c r="E545" s="5"/>
      <c r="F545" s="43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42"/>
      <c r="B546" s="43"/>
      <c r="C546" s="5"/>
      <c r="D546" s="43"/>
      <c r="E546" s="5"/>
      <c r="F546" s="43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42"/>
      <c r="B547" s="43"/>
      <c r="C547" s="5"/>
      <c r="D547" s="43"/>
      <c r="E547" s="5"/>
      <c r="F547" s="43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42"/>
      <c r="B548" s="43"/>
      <c r="C548" s="5"/>
      <c r="D548" s="43"/>
      <c r="E548" s="5"/>
      <c r="F548" s="43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42"/>
      <c r="B549" s="43"/>
      <c r="C549" s="5"/>
      <c r="D549" s="43"/>
      <c r="E549" s="5"/>
      <c r="F549" s="43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42"/>
      <c r="B550" s="43"/>
      <c r="C550" s="5"/>
      <c r="D550" s="43"/>
      <c r="E550" s="5"/>
      <c r="F550" s="43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42"/>
      <c r="B551" s="43"/>
      <c r="C551" s="5"/>
      <c r="D551" s="43"/>
      <c r="E551" s="5"/>
      <c r="F551" s="43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42"/>
      <c r="B552" s="43"/>
      <c r="C552" s="5"/>
      <c r="D552" s="43"/>
      <c r="E552" s="5"/>
      <c r="F552" s="43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42"/>
      <c r="B553" s="43"/>
      <c r="C553" s="5"/>
      <c r="D553" s="43"/>
      <c r="E553" s="5"/>
      <c r="F553" s="43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42"/>
      <c r="B554" s="43"/>
      <c r="C554" s="5"/>
      <c r="D554" s="43"/>
      <c r="E554" s="5"/>
      <c r="F554" s="43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42"/>
      <c r="B555" s="43"/>
      <c r="C555" s="5"/>
      <c r="D555" s="43"/>
      <c r="E555" s="5"/>
      <c r="F555" s="43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42"/>
      <c r="B556" s="43"/>
      <c r="C556" s="5"/>
      <c r="D556" s="43"/>
      <c r="E556" s="5"/>
      <c r="F556" s="43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42"/>
      <c r="B557" s="43"/>
      <c r="C557" s="5"/>
      <c r="D557" s="43"/>
      <c r="E557" s="5"/>
      <c r="F557" s="43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42"/>
      <c r="B558" s="43"/>
      <c r="C558" s="5"/>
      <c r="D558" s="43"/>
      <c r="E558" s="5"/>
      <c r="F558" s="43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42"/>
      <c r="B559" s="43"/>
      <c r="C559" s="5"/>
      <c r="D559" s="43"/>
      <c r="E559" s="5"/>
      <c r="F559" s="43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42"/>
      <c r="B560" s="43"/>
      <c r="C560" s="5"/>
      <c r="D560" s="43"/>
      <c r="E560" s="5"/>
      <c r="F560" s="43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42"/>
      <c r="B561" s="43"/>
      <c r="C561" s="5"/>
      <c r="D561" s="43"/>
      <c r="E561" s="5"/>
      <c r="F561" s="43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42"/>
      <c r="B562" s="43"/>
      <c r="C562" s="5"/>
      <c r="D562" s="43"/>
      <c r="E562" s="5"/>
      <c r="F562" s="43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42"/>
      <c r="B563" s="43"/>
      <c r="C563" s="5"/>
      <c r="D563" s="43"/>
      <c r="E563" s="5"/>
      <c r="F563" s="43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42"/>
      <c r="B564" s="43"/>
      <c r="C564" s="5"/>
      <c r="D564" s="43"/>
      <c r="E564" s="5"/>
      <c r="F564" s="43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42"/>
      <c r="B565" s="43"/>
      <c r="C565" s="5"/>
      <c r="D565" s="43"/>
      <c r="E565" s="5"/>
      <c r="F565" s="43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42"/>
      <c r="B566" s="43"/>
      <c r="C566" s="5"/>
      <c r="D566" s="43"/>
      <c r="E566" s="5"/>
      <c r="F566" s="43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42"/>
      <c r="B567" s="43"/>
      <c r="C567" s="5"/>
      <c r="D567" s="43"/>
      <c r="E567" s="5"/>
      <c r="F567" s="43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42"/>
      <c r="B568" s="43"/>
      <c r="C568" s="5"/>
      <c r="D568" s="43"/>
      <c r="E568" s="5"/>
      <c r="F568" s="43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42"/>
      <c r="B569" s="43"/>
      <c r="C569" s="5"/>
      <c r="D569" s="43"/>
      <c r="E569" s="5"/>
      <c r="F569" s="43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42"/>
      <c r="B570" s="43"/>
      <c r="C570" s="5"/>
      <c r="D570" s="43"/>
      <c r="E570" s="5"/>
      <c r="F570" s="43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42"/>
      <c r="B571" s="43"/>
      <c r="C571" s="5"/>
      <c r="D571" s="43"/>
      <c r="E571" s="5"/>
      <c r="F571" s="43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42"/>
      <c r="B572" s="43"/>
      <c r="C572" s="5"/>
      <c r="D572" s="43"/>
      <c r="E572" s="5"/>
      <c r="F572" s="43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42"/>
      <c r="B573" s="43"/>
      <c r="C573" s="5"/>
      <c r="D573" s="43"/>
      <c r="E573" s="5"/>
      <c r="F573" s="43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42"/>
      <c r="B574" s="43"/>
      <c r="C574" s="5"/>
      <c r="D574" s="43"/>
      <c r="E574" s="5"/>
      <c r="F574" s="43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42"/>
      <c r="B575" s="43"/>
      <c r="C575" s="5"/>
      <c r="D575" s="43"/>
      <c r="E575" s="5"/>
      <c r="F575" s="43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42"/>
      <c r="B576" s="43"/>
      <c r="C576" s="5"/>
      <c r="D576" s="43"/>
      <c r="E576" s="5"/>
      <c r="F576" s="43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42"/>
      <c r="B577" s="43"/>
      <c r="C577" s="5"/>
      <c r="D577" s="43"/>
      <c r="E577" s="5"/>
      <c r="F577" s="43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42"/>
      <c r="B578" s="43"/>
      <c r="C578" s="5"/>
      <c r="D578" s="43"/>
      <c r="E578" s="5"/>
      <c r="F578" s="43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42"/>
      <c r="B579" s="43"/>
      <c r="C579" s="5"/>
      <c r="D579" s="43"/>
      <c r="E579" s="5"/>
      <c r="F579" s="43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42"/>
      <c r="B580" s="43"/>
      <c r="C580" s="5"/>
      <c r="D580" s="43"/>
      <c r="E580" s="5"/>
      <c r="F580" s="43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42"/>
      <c r="B581" s="43"/>
      <c r="C581" s="5"/>
      <c r="D581" s="43"/>
      <c r="E581" s="5"/>
      <c r="F581" s="43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42"/>
      <c r="B582" s="43"/>
      <c r="C582" s="5"/>
      <c r="D582" s="43"/>
      <c r="E582" s="5"/>
      <c r="F582" s="43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42"/>
      <c r="B583" s="43"/>
      <c r="C583" s="5"/>
      <c r="D583" s="43"/>
      <c r="E583" s="5"/>
      <c r="F583" s="43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42"/>
      <c r="B584" s="43"/>
      <c r="C584" s="5"/>
      <c r="D584" s="43"/>
      <c r="E584" s="5"/>
      <c r="F584" s="43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42"/>
      <c r="B585" s="43"/>
      <c r="C585" s="5"/>
      <c r="D585" s="43"/>
      <c r="E585" s="5"/>
      <c r="F585" s="43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42"/>
      <c r="B586" s="43"/>
      <c r="C586" s="5"/>
      <c r="D586" s="43"/>
      <c r="E586" s="5"/>
      <c r="F586" s="43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42"/>
      <c r="B587" s="43"/>
      <c r="C587" s="5"/>
      <c r="D587" s="43"/>
      <c r="E587" s="5"/>
      <c r="F587" s="43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42"/>
      <c r="B588" s="43"/>
      <c r="C588" s="5"/>
      <c r="D588" s="43"/>
      <c r="E588" s="5"/>
      <c r="F588" s="43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42"/>
      <c r="B589" s="43"/>
      <c r="C589" s="5"/>
      <c r="D589" s="43"/>
      <c r="E589" s="5"/>
      <c r="F589" s="43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42"/>
      <c r="B590" s="43"/>
      <c r="C590" s="5"/>
      <c r="D590" s="43"/>
      <c r="E590" s="5"/>
      <c r="F590" s="43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42"/>
      <c r="B591" s="43"/>
      <c r="C591" s="5"/>
      <c r="D591" s="43"/>
      <c r="E591" s="5"/>
      <c r="F591" s="43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42"/>
      <c r="B592" s="43"/>
      <c r="C592" s="5"/>
      <c r="D592" s="43"/>
      <c r="E592" s="5"/>
      <c r="F592" s="43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42"/>
      <c r="B593" s="43"/>
      <c r="C593" s="5"/>
      <c r="D593" s="43"/>
      <c r="E593" s="5"/>
      <c r="F593" s="43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42"/>
      <c r="B594" s="43"/>
      <c r="C594" s="5"/>
      <c r="D594" s="43"/>
      <c r="E594" s="5"/>
      <c r="F594" s="43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42"/>
      <c r="B595" s="43"/>
      <c r="C595" s="5"/>
      <c r="D595" s="43"/>
      <c r="E595" s="5"/>
      <c r="F595" s="43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42"/>
      <c r="B596" s="43"/>
      <c r="C596" s="5"/>
      <c r="D596" s="43"/>
      <c r="E596" s="5"/>
      <c r="F596" s="43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42"/>
      <c r="B597" s="43"/>
      <c r="C597" s="5"/>
      <c r="D597" s="43"/>
      <c r="E597" s="5"/>
      <c r="F597" s="43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42"/>
      <c r="B598" s="43"/>
      <c r="C598" s="5"/>
      <c r="D598" s="43"/>
      <c r="E598" s="5"/>
      <c r="F598" s="43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42"/>
      <c r="B599" s="43"/>
      <c r="C599" s="5"/>
      <c r="D599" s="43"/>
      <c r="E599" s="5"/>
      <c r="F599" s="43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42"/>
      <c r="B600" s="43"/>
      <c r="C600" s="5"/>
      <c r="D600" s="43"/>
      <c r="E600" s="5"/>
      <c r="F600" s="43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42"/>
      <c r="B601" s="43"/>
      <c r="C601" s="5"/>
      <c r="D601" s="43"/>
      <c r="E601" s="5"/>
      <c r="F601" s="43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42"/>
      <c r="B602" s="43"/>
      <c r="C602" s="5"/>
      <c r="D602" s="43"/>
      <c r="E602" s="5"/>
      <c r="F602" s="43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42"/>
      <c r="B603" s="43"/>
      <c r="C603" s="5"/>
      <c r="D603" s="43"/>
      <c r="E603" s="5"/>
      <c r="F603" s="43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42"/>
      <c r="B604" s="43"/>
      <c r="C604" s="5"/>
      <c r="D604" s="43"/>
      <c r="E604" s="5"/>
      <c r="F604" s="43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42"/>
      <c r="B605" s="43"/>
      <c r="C605" s="5"/>
      <c r="D605" s="43"/>
      <c r="E605" s="5"/>
      <c r="F605" s="43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42"/>
      <c r="B606" s="43"/>
      <c r="C606" s="5"/>
      <c r="D606" s="43"/>
      <c r="E606" s="5"/>
      <c r="F606" s="43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42"/>
      <c r="B607" s="43"/>
      <c r="C607" s="5"/>
      <c r="D607" s="43"/>
      <c r="E607" s="5"/>
      <c r="F607" s="43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42"/>
      <c r="B608" s="43"/>
      <c r="C608" s="5"/>
      <c r="D608" s="43"/>
      <c r="E608" s="5"/>
      <c r="F608" s="43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42"/>
      <c r="B609" s="43"/>
      <c r="C609" s="5"/>
      <c r="D609" s="43"/>
      <c r="E609" s="5"/>
      <c r="F609" s="43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42"/>
      <c r="B610" s="43"/>
      <c r="C610" s="5"/>
      <c r="D610" s="43"/>
      <c r="E610" s="5"/>
      <c r="F610" s="43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42"/>
      <c r="B611" s="43"/>
      <c r="C611" s="5"/>
      <c r="D611" s="43"/>
      <c r="E611" s="5"/>
      <c r="F611" s="43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42"/>
      <c r="B612" s="43"/>
      <c r="C612" s="5"/>
      <c r="D612" s="43"/>
      <c r="E612" s="5"/>
      <c r="F612" s="43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42"/>
      <c r="B613" s="43"/>
      <c r="C613" s="5"/>
      <c r="D613" s="43"/>
      <c r="E613" s="5"/>
      <c r="F613" s="43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42"/>
      <c r="B614" s="43"/>
      <c r="C614" s="5"/>
      <c r="D614" s="43"/>
      <c r="E614" s="5"/>
      <c r="F614" s="43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42"/>
      <c r="B615" s="43"/>
      <c r="C615" s="5"/>
      <c r="D615" s="43"/>
      <c r="E615" s="5"/>
      <c r="F615" s="43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42"/>
      <c r="B616" s="43"/>
      <c r="C616" s="5"/>
      <c r="D616" s="43"/>
      <c r="E616" s="5"/>
      <c r="F616" s="43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42"/>
      <c r="B617" s="43"/>
      <c r="C617" s="5"/>
      <c r="D617" s="43"/>
      <c r="E617" s="5"/>
      <c r="F617" s="43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42"/>
      <c r="B618" s="43"/>
      <c r="C618" s="5"/>
      <c r="D618" s="43"/>
      <c r="E618" s="5"/>
      <c r="F618" s="43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42"/>
      <c r="B619" s="43"/>
      <c r="C619" s="5"/>
      <c r="D619" s="43"/>
      <c r="E619" s="5"/>
      <c r="F619" s="43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42"/>
      <c r="B620" s="43"/>
      <c r="C620" s="5"/>
      <c r="D620" s="43"/>
      <c r="E620" s="5"/>
      <c r="F620" s="43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42"/>
      <c r="B621" s="43"/>
      <c r="C621" s="5"/>
      <c r="D621" s="43"/>
      <c r="E621" s="5"/>
      <c r="F621" s="43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42"/>
      <c r="B622" s="43"/>
      <c r="C622" s="5"/>
      <c r="D622" s="43"/>
      <c r="E622" s="5"/>
      <c r="F622" s="43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42"/>
      <c r="B623" s="43"/>
      <c r="C623" s="5"/>
      <c r="D623" s="43"/>
      <c r="E623" s="5"/>
      <c r="F623" s="43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42"/>
      <c r="B624" s="43"/>
      <c r="C624" s="5"/>
      <c r="D624" s="43"/>
      <c r="E624" s="5"/>
      <c r="F624" s="43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42"/>
      <c r="B625" s="43"/>
      <c r="C625" s="5"/>
      <c r="D625" s="43"/>
      <c r="E625" s="5"/>
      <c r="F625" s="43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42"/>
      <c r="B626" s="43"/>
      <c r="C626" s="5"/>
      <c r="D626" s="43"/>
      <c r="E626" s="5"/>
      <c r="F626" s="43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42"/>
      <c r="B627" s="43"/>
      <c r="C627" s="5"/>
      <c r="D627" s="43"/>
      <c r="E627" s="5"/>
      <c r="F627" s="43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42"/>
      <c r="B628" s="43"/>
      <c r="C628" s="5"/>
      <c r="D628" s="43"/>
      <c r="E628" s="5"/>
      <c r="F628" s="43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42"/>
      <c r="B629" s="43"/>
      <c r="C629" s="5"/>
      <c r="D629" s="43"/>
      <c r="E629" s="5"/>
      <c r="F629" s="43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42"/>
      <c r="B630" s="43"/>
      <c r="C630" s="5"/>
      <c r="D630" s="43"/>
      <c r="E630" s="5"/>
      <c r="F630" s="43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42"/>
      <c r="B631" s="43"/>
      <c r="C631" s="5"/>
      <c r="D631" s="43"/>
      <c r="E631" s="5"/>
      <c r="F631" s="43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42"/>
      <c r="B632" s="43"/>
      <c r="C632" s="5"/>
      <c r="D632" s="43"/>
      <c r="E632" s="5"/>
      <c r="F632" s="43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42"/>
      <c r="B633" s="43"/>
      <c r="C633" s="5"/>
      <c r="D633" s="43"/>
      <c r="E633" s="5"/>
      <c r="F633" s="43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42"/>
      <c r="B634" s="43"/>
      <c r="C634" s="5"/>
      <c r="D634" s="43"/>
      <c r="E634" s="5"/>
      <c r="F634" s="43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42"/>
      <c r="B635" s="43"/>
      <c r="C635" s="5"/>
      <c r="D635" s="43"/>
      <c r="E635" s="5"/>
      <c r="F635" s="43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42"/>
      <c r="B636" s="43"/>
      <c r="C636" s="5"/>
      <c r="D636" s="43"/>
      <c r="E636" s="5"/>
      <c r="F636" s="43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42"/>
      <c r="B637" s="43"/>
      <c r="C637" s="5"/>
      <c r="D637" s="43"/>
      <c r="E637" s="5"/>
      <c r="F637" s="43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42"/>
      <c r="B638" s="43"/>
      <c r="C638" s="5"/>
      <c r="D638" s="43"/>
      <c r="E638" s="5"/>
      <c r="F638" s="43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42"/>
      <c r="B639" s="43"/>
      <c r="C639" s="5"/>
      <c r="D639" s="43"/>
      <c r="E639" s="5"/>
      <c r="F639" s="43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42"/>
      <c r="B640" s="43"/>
      <c r="C640" s="5"/>
      <c r="D640" s="43"/>
      <c r="E640" s="5"/>
      <c r="F640" s="43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42"/>
      <c r="B641" s="43"/>
      <c r="C641" s="5"/>
      <c r="D641" s="43"/>
      <c r="E641" s="5"/>
      <c r="F641" s="43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42"/>
      <c r="B642" s="43"/>
      <c r="C642" s="5"/>
      <c r="D642" s="43"/>
      <c r="E642" s="5"/>
      <c r="F642" s="43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42"/>
      <c r="B643" s="43"/>
      <c r="C643" s="5"/>
      <c r="D643" s="43"/>
      <c r="E643" s="5"/>
      <c r="F643" s="43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42"/>
      <c r="B644" s="43"/>
      <c r="C644" s="5"/>
      <c r="D644" s="43"/>
      <c r="E644" s="5"/>
      <c r="F644" s="43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42"/>
      <c r="B645" s="43"/>
      <c r="C645" s="5"/>
      <c r="D645" s="43"/>
      <c r="E645" s="5"/>
      <c r="F645" s="43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42"/>
      <c r="B646" s="43"/>
      <c r="C646" s="5"/>
      <c r="D646" s="43"/>
      <c r="E646" s="5"/>
      <c r="F646" s="43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42"/>
      <c r="B647" s="43"/>
      <c r="C647" s="5"/>
      <c r="D647" s="43"/>
      <c r="E647" s="5"/>
      <c r="F647" s="43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42"/>
      <c r="B648" s="43"/>
      <c r="C648" s="5"/>
      <c r="D648" s="43"/>
      <c r="E648" s="5"/>
      <c r="F648" s="43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42"/>
      <c r="B649" s="43"/>
      <c r="C649" s="5"/>
      <c r="D649" s="43"/>
      <c r="E649" s="5"/>
      <c r="F649" s="43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42"/>
      <c r="B650" s="43"/>
      <c r="C650" s="5"/>
      <c r="D650" s="43"/>
      <c r="E650" s="5"/>
      <c r="F650" s="43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42"/>
      <c r="B651" s="43"/>
      <c r="C651" s="5"/>
      <c r="D651" s="43"/>
      <c r="E651" s="5"/>
      <c r="F651" s="43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42"/>
      <c r="B652" s="43"/>
      <c r="C652" s="5"/>
      <c r="D652" s="43"/>
      <c r="E652" s="5"/>
      <c r="F652" s="43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42"/>
      <c r="B653" s="43"/>
      <c r="C653" s="5"/>
      <c r="D653" s="43"/>
      <c r="E653" s="5"/>
      <c r="F653" s="43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42"/>
      <c r="B654" s="43"/>
      <c r="C654" s="5"/>
      <c r="D654" s="43"/>
      <c r="E654" s="5"/>
      <c r="F654" s="43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42"/>
      <c r="B655" s="43"/>
      <c r="C655" s="5"/>
      <c r="D655" s="43"/>
      <c r="E655" s="5"/>
      <c r="F655" s="43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42"/>
      <c r="B656" s="43"/>
      <c r="C656" s="5"/>
      <c r="D656" s="43"/>
      <c r="E656" s="5"/>
      <c r="F656" s="43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42"/>
      <c r="B657" s="43"/>
      <c r="C657" s="5"/>
      <c r="D657" s="43"/>
      <c r="E657" s="5"/>
      <c r="F657" s="43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42"/>
      <c r="B658" s="43"/>
      <c r="C658" s="5"/>
      <c r="D658" s="43"/>
      <c r="E658" s="5"/>
      <c r="F658" s="43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42"/>
      <c r="B659" s="43"/>
      <c r="C659" s="5"/>
      <c r="D659" s="43"/>
      <c r="E659" s="5"/>
      <c r="F659" s="43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42"/>
      <c r="B660" s="43"/>
      <c r="C660" s="5"/>
      <c r="D660" s="43"/>
      <c r="E660" s="5"/>
      <c r="F660" s="43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42"/>
      <c r="B661" s="43"/>
      <c r="C661" s="5"/>
      <c r="D661" s="43"/>
      <c r="E661" s="5"/>
      <c r="F661" s="43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42"/>
      <c r="B662" s="43"/>
      <c r="C662" s="5"/>
      <c r="D662" s="43"/>
      <c r="E662" s="5"/>
      <c r="F662" s="43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42"/>
      <c r="B663" s="43"/>
      <c r="C663" s="5"/>
      <c r="D663" s="43"/>
      <c r="E663" s="5"/>
      <c r="F663" s="43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42"/>
      <c r="B664" s="43"/>
      <c r="C664" s="5"/>
      <c r="D664" s="43"/>
      <c r="E664" s="5"/>
      <c r="F664" s="43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42"/>
      <c r="B665" s="43"/>
      <c r="C665" s="5"/>
      <c r="D665" s="43"/>
      <c r="E665" s="5"/>
      <c r="F665" s="43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42"/>
      <c r="B666" s="43"/>
      <c r="C666" s="5"/>
      <c r="D666" s="43"/>
      <c r="E666" s="5"/>
      <c r="F666" s="43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42"/>
      <c r="B667" s="43"/>
      <c r="C667" s="5"/>
      <c r="D667" s="43"/>
      <c r="E667" s="5"/>
      <c r="F667" s="43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42"/>
      <c r="B668" s="43"/>
      <c r="C668" s="5"/>
      <c r="D668" s="43"/>
      <c r="E668" s="5"/>
      <c r="F668" s="43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42"/>
      <c r="B669" s="43"/>
      <c r="C669" s="5"/>
      <c r="D669" s="43"/>
      <c r="E669" s="5"/>
      <c r="F669" s="43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42"/>
      <c r="B670" s="43"/>
      <c r="C670" s="5"/>
      <c r="D670" s="43"/>
      <c r="E670" s="5"/>
      <c r="F670" s="43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42"/>
      <c r="B671" s="43"/>
      <c r="C671" s="5"/>
      <c r="D671" s="43"/>
      <c r="E671" s="5"/>
      <c r="F671" s="43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42"/>
      <c r="B672" s="43"/>
      <c r="C672" s="5"/>
      <c r="D672" s="43"/>
      <c r="E672" s="5"/>
      <c r="F672" s="43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42"/>
      <c r="B673" s="43"/>
      <c r="C673" s="5"/>
      <c r="D673" s="43"/>
      <c r="E673" s="5"/>
      <c r="F673" s="43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42"/>
      <c r="B674" s="43"/>
      <c r="C674" s="5"/>
      <c r="D674" s="43"/>
      <c r="E674" s="5"/>
      <c r="F674" s="43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42"/>
      <c r="B675" s="43"/>
      <c r="C675" s="5"/>
      <c r="D675" s="43"/>
      <c r="E675" s="5"/>
      <c r="F675" s="43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42"/>
      <c r="B676" s="43"/>
      <c r="C676" s="5"/>
      <c r="D676" s="43"/>
      <c r="E676" s="5"/>
      <c r="F676" s="43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42"/>
      <c r="B677" s="43"/>
      <c r="C677" s="5"/>
      <c r="D677" s="43"/>
      <c r="E677" s="5"/>
      <c r="F677" s="43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42"/>
      <c r="B678" s="43"/>
      <c r="C678" s="5"/>
      <c r="D678" s="43"/>
      <c r="E678" s="5"/>
      <c r="F678" s="43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42"/>
      <c r="B679" s="43"/>
      <c r="C679" s="5"/>
      <c r="D679" s="43"/>
      <c r="E679" s="5"/>
      <c r="F679" s="43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42"/>
      <c r="B680" s="43"/>
      <c r="C680" s="5"/>
      <c r="D680" s="43"/>
      <c r="E680" s="5"/>
      <c r="F680" s="43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42"/>
      <c r="B681" s="43"/>
      <c r="C681" s="5"/>
      <c r="D681" s="43"/>
      <c r="E681" s="5"/>
      <c r="F681" s="43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42"/>
      <c r="B682" s="43"/>
      <c r="C682" s="5"/>
      <c r="D682" s="43"/>
      <c r="E682" s="5"/>
      <c r="F682" s="43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42"/>
      <c r="B683" s="43"/>
      <c r="C683" s="5"/>
      <c r="D683" s="43"/>
      <c r="E683" s="5"/>
      <c r="F683" s="43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42"/>
      <c r="B684" s="43"/>
      <c r="C684" s="5"/>
      <c r="D684" s="43"/>
      <c r="E684" s="5"/>
      <c r="F684" s="43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42"/>
      <c r="B685" s="43"/>
      <c r="C685" s="5"/>
      <c r="D685" s="43"/>
      <c r="E685" s="5"/>
      <c r="F685" s="43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42"/>
      <c r="B686" s="43"/>
      <c r="C686" s="5"/>
      <c r="D686" s="43"/>
      <c r="E686" s="5"/>
      <c r="F686" s="43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42"/>
      <c r="B687" s="43"/>
      <c r="C687" s="5"/>
      <c r="D687" s="43"/>
      <c r="E687" s="5"/>
      <c r="F687" s="43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42"/>
      <c r="B688" s="43"/>
      <c r="C688" s="5"/>
      <c r="D688" s="43"/>
      <c r="E688" s="5"/>
      <c r="F688" s="43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42"/>
      <c r="B689" s="43"/>
      <c r="C689" s="5"/>
      <c r="D689" s="43"/>
      <c r="E689" s="5"/>
      <c r="F689" s="43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42"/>
      <c r="B690" s="43"/>
      <c r="C690" s="5"/>
      <c r="D690" s="43"/>
      <c r="E690" s="5"/>
      <c r="F690" s="43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42"/>
      <c r="B691" s="43"/>
      <c r="C691" s="5"/>
      <c r="D691" s="43"/>
      <c r="E691" s="5"/>
      <c r="F691" s="43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42"/>
      <c r="B692" s="43"/>
      <c r="C692" s="5"/>
      <c r="D692" s="43"/>
      <c r="E692" s="5"/>
      <c r="F692" s="43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42"/>
      <c r="B693" s="43"/>
      <c r="C693" s="5"/>
      <c r="D693" s="43"/>
      <c r="E693" s="5"/>
      <c r="F693" s="43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42"/>
      <c r="B694" s="43"/>
      <c r="C694" s="5"/>
      <c r="D694" s="43"/>
      <c r="E694" s="5"/>
      <c r="F694" s="43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42"/>
      <c r="B695" s="43"/>
      <c r="C695" s="5"/>
      <c r="D695" s="43"/>
      <c r="E695" s="5"/>
      <c r="F695" s="43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42"/>
      <c r="B696" s="43"/>
      <c r="C696" s="5"/>
      <c r="D696" s="43"/>
      <c r="E696" s="5"/>
      <c r="F696" s="43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42"/>
      <c r="B697" s="43"/>
      <c r="C697" s="5"/>
      <c r="D697" s="43"/>
      <c r="E697" s="5"/>
      <c r="F697" s="43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42"/>
      <c r="B698" s="43"/>
      <c r="C698" s="5"/>
      <c r="D698" s="43"/>
      <c r="E698" s="5"/>
      <c r="F698" s="43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42"/>
      <c r="B699" s="43"/>
      <c r="C699" s="5"/>
      <c r="D699" s="43"/>
      <c r="E699" s="5"/>
      <c r="F699" s="43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42"/>
      <c r="B700" s="43"/>
      <c r="C700" s="5"/>
      <c r="D700" s="43"/>
      <c r="E700" s="5"/>
      <c r="F700" s="43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42"/>
      <c r="B701" s="43"/>
      <c r="C701" s="5"/>
      <c r="D701" s="43"/>
      <c r="E701" s="5"/>
      <c r="F701" s="43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42"/>
      <c r="B702" s="43"/>
      <c r="C702" s="5"/>
      <c r="D702" s="43"/>
      <c r="E702" s="5"/>
      <c r="F702" s="43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42"/>
      <c r="B703" s="43"/>
      <c r="C703" s="5"/>
      <c r="D703" s="43"/>
      <c r="E703" s="5"/>
      <c r="F703" s="43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42"/>
      <c r="B704" s="43"/>
      <c r="C704" s="5"/>
      <c r="D704" s="43"/>
      <c r="E704" s="5"/>
      <c r="F704" s="43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42"/>
      <c r="B705" s="43"/>
      <c r="C705" s="5"/>
      <c r="D705" s="43"/>
      <c r="E705" s="5"/>
      <c r="F705" s="43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42"/>
      <c r="B706" s="43"/>
      <c r="C706" s="5"/>
      <c r="D706" s="43"/>
      <c r="E706" s="5"/>
      <c r="F706" s="43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42"/>
      <c r="B707" s="43"/>
      <c r="C707" s="5"/>
      <c r="D707" s="43"/>
      <c r="E707" s="5"/>
      <c r="F707" s="43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42"/>
      <c r="B708" s="43"/>
      <c r="C708" s="5"/>
      <c r="D708" s="43"/>
      <c r="E708" s="5"/>
      <c r="F708" s="43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42"/>
      <c r="B709" s="43"/>
      <c r="C709" s="5"/>
      <c r="D709" s="43"/>
      <c r="E709" s="5"/>
      <c r="F709" s="43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42"/>
      <c r="B710" s="43"/>
      <c r="C710" s="5"/>
      <c r="D710" s="43"/>
      <c r="E710" s="5"/>
      <c r="F710" s="43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42"/>
      <c r="B711" s="43"/>
      <c r="C711" s="5"/>
      <c r="D711" s="43"/>
      <c r="E711" s="5"/>
      <c r="F711" s="43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42"/>
      <c r="B712" s="43"/>
      <c r="C712" s="5"/>
      <c r="D712" s="43"/>
      <c r="E712" s="5"/>
      <c r="F712" s="43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42"/>
      <c r="B713" s="43"/>
      <c r="C713" s="5"/>
      <c r="D713" s="43"/>
      <c r="E713" s="5"/>
      <c r="F713" s="43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42"/>
      <c r="B714" s="43"/>
      <c r="C714" s="5"/>
      <c r="D714" s="43"/>
      <c r="E714" s="5"/>
      <c r="F714" s="43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42"/>
      <c r="B715" s="43"/>
      <c r="C715" s="5"/>
      <c r="D715" s="43"/>
      <c r="E715" s="5"/>
      <c r="F715" s="43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42"/>
      <c r="B716" s="43"/>
      <c r="C716" s="5"/>
      <c r="D716" s="43"/>
      <c r="E716" s="5"/>
      <c r="F716" s="43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42"/>
      <c r="B717" s="43"/>
      <c r="C717" s="5"/>
      <c r="D717" s="43"/>
      <c r="E717" s="5"/>
      <c r="F717" s="43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42"/>
      <c r="B718" s="43"/>
      <c r="C718" s="5"/>
      <c r="D718" s="43"/>
      <c r="E718" s="5"/>
      <c r="F718" s="43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42"/>
      <c r="B719" s="43"/>
      <c r="C719" s="5"/>
      <c r="D719" s="43"/>
      <c r="E719" s="5"/>
      <c r="F719" s="43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42"/>
      <c r="B720" s="43"/>
      <c r="C720" s="5"/>
      <c r="D720" s="43"/>
      <c r="E720" s="5"/>
      <c r="F720" s="43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42"/>
      <c r="B721" s="43"/>
      <c r="C721" s="5"/>
      <c r="D721" s="43"/>
      <c r="E721" s="5"/>
      <c r="F721" s="43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42"/>
      <c r="B722" s="43"/>
      <c r="C722" s="5"/>
      <c r="D722" s="43"/>
      <c r="E722" s="5"/>
      <c r="F722" s="43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42"/>
      <c r="B723" s="43"/>
      <c r="C723" s="5"/>
      <c r="D723" s="43"/>
      <c r="E723" s="5"/>
      <c r="F723" s="43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42"/>
      <c r="B724" s="43"/>
      <c r="C724" s="5"/>
      <c r="D724" s="43"/>
      <c r="E724" s="5"/>
      <c r="F724" s="43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42"/>
      <c r="B725" s="43"/>
      <c r="C725" s="5"/>
      <c r="D725" s="43"/>
      <c r="E725" s="5"/>
      <c r="F725" s="43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42"/>
      <c r="B726" s="43"/>
      <c r="C726" s="5"/>
      <c r="D726" s="43"/>
      <c r="E726" s="5"/>
      <c r="F726" s="43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42"/>
      <c r="B727" s="43"/>
      <c r="C727" s="5"/>
      <c r="D727" s="43"/>
      <c r="E727" s="5"/>
      <c r="F727" s="43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42"/>
      <c r="B728" s="43"/>
      <c r="C728" s="5"/>
      <c r="D728" s="43"/>
      <c r="E728" s="5"/>
      <c r="F728" s="43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42"/>
      <c r="B729" s="43"/>
      <c r="C729" s="5"/>
      <c r="D729" s="43"/>
      <c r="E729" s="5"/>
      <c r="F729" s="43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42"/>
      <c r="B730" s="43"/>
      <c r="C730" s="5"/>
      <c r="D730" s="43"/>
      <c r="E730" s="5"/>
      <c r="F730" s="43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42"/>
      <c r="B731" s="43"/>
      <c r="C731" s="5"/>
      <c r="D731" s="43"/>
      <c r="E731" s="5"/>
      <c r="F731" s="43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42"/>
      <c r="B732" s="43"/>
      <c r="C732" s="5"/>
      <c r="D732" s="43"/>
      <c r="E732" s="5"/>
      <c r="F732" s="43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42"/>
      <c r="B733" s="43"/>
      <c r="C733" s="5"/>
      <c r="D733" s="43"/>
      <c r="E733" s="5"/>
      <c r="F733" s="43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42"/>
      <c r="B734" s="43"/>
      <c r="C734" s="5"/>
      <c r="D734" s="43"/>
      <c r="E734" s="5"/>
      <c r="F734" s="43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42"/>
      <c r="B735" s="43"/>
      <c r="C735" s="5"/>
      <c r="D735" s="43"/>
      <c r="E735" s="5"/>
      <c r="F735" s="43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42"/>
      <c r="B736" s="43"/>
      <c r="C736" s="5"/>
      <c r="D736" s="43"/>
      <c r="E736" s="5"/>
      <c r="F736" s="43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42"/>
      <c r="B737" s="43"/>
      <c r="C737" s="5"/>
      <c r="D737" s="43"/>
      <c r="E737" s="5"/>
      <c r="F737" s="43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42"/>
      <c r="B738" s="43"/>
      <c r="C738" s="5"/>
      <c r="D738" s="43"/>
      <c r="E738" s="5"/>
      <c r="F738" s="43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42"/>
      <c r="B739" s="43"/>
      <c r="C739" s="5"/>
      <c r="D739" s="43"/>
      <c r="E739" s="5"/>
      <c r="F739" s="43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42"/>
      <c r="B740" s="43"/>
      <c r="C740" s="5"/>
      <c r="D740" s="43"/>
      <c r="E740" s="5"/>
      <c r="F740" s="43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42"/>
      <c r="B741" s="43"/>
      <c r="C741" s="5"/>
      <c r="D741" s="43"/>
      <c r="E741" s="5"/>
      <c r="F741" s="43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42"/>
      <c r="B742" s="43"/>
      <c r="C742" s="5"/>
      <c r="D742" s="43"/>
      <c r="E742" s="5"/>
      <c r="F742" s="43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42"/>
      <c r="B743" s="43"/>
      <c r="C743" s="5"/>
      <c r="D743" s="43"/>
      <c r="E743" s="5"/>
      <c r="F743" s="43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42"/>
      <c r="B744" s="43"/>
      <c r="C744" s="5"/>
      <c r="D744" s="43"/>
      <c r="E744" s="5"/>
      <c r="F744" s="43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42"/>
      <c r="B745" s="43"/>
      <c r="C745" s="5"/>
      <c r="D745" s="43"/>
      <c r="E745" s="5"/>
      <c r="F745" s="43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42"/>
      <c r="B746" s="43"/>
      <c r="C746" s="5"/>
      <c r="D746" s="43"/>
      <c r="E746" s="5"/>
      <c r="F746" s="43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42"/>
      <c r="B747" s="43"/>
      <c r="C747" s="5"/>
      <c r="D747" s="43"/>
      <c r="E747" s="5"/>
      <c r="F747" s="43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42"/>
      <c r="B748" s="43"/>
      <c r="C748" s="5"/>
      <c r="D748" s="43"/>
      <c r="E748" s="5"/>
      <c r="F748" s="43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42"/>
      <c r="B749" s="43"/>
      <c r="C749" s="5"/>
      <c r="D749" s="43"/>
      <c r="E749" s="5"/>
      <c r="F749" s="43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42"/>
      <c r="B750" s="43"/>
      <c r="C750" s="5"/>
      <c r="D750" s="43"/>
      <c r="E750" s="5"/>
      <c r="F750" s="43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42"/>
      <c r="B751" s="43"/>
      <c r="C751" s="5"/>
      <c r="D751" s="43"/>
      <c r="E751" s="5"/>
      <c r="F751" s="43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42"/>
      <c r="B752" s="43"/>
      <c r="C752" s="5"/>
      <c r="D752" s="43"/>
      <c r="E752" s="5"/>
      <c r="F752" s="43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42"/>
      <c r="B753" s="43"/>
      <c r="C753" s="5"/>
      <c r="D753" s="43"/>
      <c r="E753" s="5"/>
      <c r="F753" s="43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42"/>
      <c r="B754" s="43"/>
      <c r="C754" s="5"/>
      <c r="D754" s="43"/>
      <c r="E754" s="5"/>
      <c r="F754" s="43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42"/>
      <c r="B755" s="43"/>
      <c r="C755" s="5"/>
      <c r="D755" s="43"/>
      <c r="E755" s="5"/>
      <c r="F755" s="43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42"/>
      <c r="B756" s="43"/>
      <c r="C756" s="5"/>
      <c r="D756" s="43"/>
      <c r="E756" s="5"/>
      <c r="F756" s="43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42"/>
      <c r="B757" s="43"/>
      <c r="C757" s="5"/>
      <c r="D757" s="43"/>
      <c r="E757" s="5"/>
      <c r="F757" s="43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42"/>
      <c r="B758" s="43"/>
      <c r="C758" s="5"/>
      <c r="D758" s="43"/>
      <c r="E758" s="5"/>
      <c r="F758" s="43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42"/>
      <c r="B759" s="43"/>
      <c r="C759" s="5"/>
      <c r="D759" s="43"/>
      <c r="E759" s="5"/>
      <c r="F759" s="43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42"/>
      <c r="B760" s="43"/>
      <c r="C760" s="5"/>
      <c r="D760" s="43"/>
      <c r="E760" s="5"/>
      <c r="F760" s="43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42"/>
      <c r="B761" s="43"/>
      <c r="C761" s="5"/>
      <c r="D761" s="43"/>
      <c r="E761" s="5"/>
      <c r="F761" s="43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42"/>
      <c r="B762" s="43"/>
      <c r="C762" s="5"/>
      <c r="D762" s="43"/>
      <c r="E762" s="5"/>
      <c r="F762" s="43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42"/>
      <c r="B763" s="43"/>
      <c r="C763" s="5"/>
      <c r="D763" s="43"/>
      <c r="E763" s="5"/>
      <c r="F763" s="43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42"/>
      <c r="B764" s="43"/>
      <c r="C764" s="5"/>
      <c r="D764" s="43"/>
      <c r="E764" s="5"/>
      <c r="F764" s="43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42"/>
      <c r="B765" s="43"/>
      <c r="C765" s="5"/>
      <c r="D765" s="43"/>
      <c r="E765" s="5"/>
      <c r="F765" s="43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42"/>
      <c r="B766" s="43"/>
      <c r="C766" s="5"/>
      <c r="D766" s="43"/>
      <c r="E766" s="5"/>
      <c r="F766" s="43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42"/>
      <c r="B767" s="43"/>
      <c r="C767" s="5"/>
      <c r="D767" s="43"/>
      <c r="E767" s="5"/>
      <c r="F767" s="43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42"/>
      <c r="B768" s="43"/>
      <c r="C768" s="5"/>
      <c r="D768" s="43"/>
      <c r="E768" s="5"/>
      <c r="F768" s="43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42"/>
      <c r="B769" s="43"/>
      <c r="C769" s="5"/>
      <c r="D769" s="43"/>
      <c r="E769" s="5"/>
      <c r="F769" s="43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42"/>
      <c r="B770" s="43"/>
      <c r="C770" s="5"/>
      <c r="D770" s="43"/>
      <c r="E770" s="5"/>
      <c r="F770" s="43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42"/>
      <c r="B771" s="43"/>
      <c r="C771" s="5"/>
      <c r="D771" s="43"/>
      <c r="E771" s="5"/>
      <c r="F771" s="43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42"/>
      <c r="B772" s="43"/>
      <c r="C772" s="5"/>
      <c r="D772" s="43"/>
      <c r="E772" s="5"/>
      <c r="F772" s="43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42"/>
      <c r="B773" s="43"/>
      <c r="C773" s="5"/>
      <c r="D773" s="43"/>
      <c r="E773" s="5"/>
      <c r="F773" s="43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42"/>
      <c r="B774" s="43"/>
      <c r="C774" s="5"/>
      <c r="D774" s="43"/>
      <c r="E774" s="5"/>
      <c r="F774" s="43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42"/>
      <c r="B775" s="43"/>
      <c r="C775" s="5"/>
      <c r="D775" s="43"/>
      <c r="E775" s="5"/>
      <c r="F775" s="43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42"/>
      <c r="B776" s="43"/>
      <c r="C776" s="5"/>
      <c r="D776" s="43"/>
      <c r="E776" s="5"/>
      <c r="F776" s="43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42"/>
      <c r="B777" s="43"/>
      <c r="C777" s="5"/>
      <c r="D777" s="43"/>
      <c r="E777" s="5"/>
      <c r="F777" s="43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42"/>
      <c r="B778" s="43"/>
      <c r="C778" s="5"/>
      <c r="D778" s="43"/>
      <c r="E778" s="5"/>
      <c r="F778" s="43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42"/>
      <c r="B779" s="43"/>
      <c r="C779" s="5"/>
      <c r="D779" s="43"/>
      <c r="E779" s="5"/>
      <c r="F779" s="43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42"/>
      <c r="B780" s="43"/>
      <c r="C780" s="5"/>
      <c r="D780" s="43"/>
      <c r="E780" s="5"/>
      <c r="F780" s="43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42"/>
      <c r="B781" s="43"/>
      <c r="C781" s="5"/>
      <c r="D781" s="43"/>
      <c r="E781" s="5"/>
      <c r="F781" s="43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42"/>
      <c r="B782" s="43"/>
      <c r="C782" s="5"/>
      <c r="D782" s="43"/>
      <c r="E782" s="5"/>
      <c r="F782" s="43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42"/>
      <c r="B783" s="43"/>
      <c r="C783" s="5"/>
      <c r="D783" s="43"/>
      <c r="E783" s="5"/>
      <c r="F783" s="43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42"/>
      <c r="B784" s="43"/>
      <c r="C784" s="5"/>
      <c r="D784" s="43"/>
      <c r="E784" s="5"/>
      <c r="F784" s="43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42"/>
      <c r="B785" s="43"/>
      <c r="C785" s="5"/>
      <c r="D785" s="43"/>
      <c r="E785" s="5"/>
      <c r="F785" s="43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42"/>
      <c r="B786" s="43"/>
      <c r="C786" s="5"/>
      <c r="D786" s="43"/>
      <c r="E786" s="5"/>
      <c r="F786" s="43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42"/>
      <c r="B787" s="43"/>
      <c r="C787" s="5"/>
      <c r="D787" s="43"/>
      <c r="E787" s="5"/>
      <c r="F787" s="43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42"/>
      <c r="B788" s="43"/>
      <c r="C788" s="5"/>
      <c r="D788" s="43"/>
      <c r="E788" s="5"/>
      <c r="F788" s="43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42"/>
      <c r="B789" s="43"/>
      <c r="C789" s="5"/>
      <c r="D789" s="43"/>
      <c r="E789" s="5"/>
      <c r="F789" s="43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42"/>
      <c r="B790" s="43"/>
      <c r="C790" s="5"/>
      <c r="D790" s="43"/>
      <c r="E790" s="5"/>
      <c r="F790" s="43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42"/>
      <c r="B791" s="43"/>
      <c r="C791" s="5"/>
      <c r="D791" s="43"/>
      <c r="E791" s="5"/>
      <c r="F791" s="43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42"/>
      <c r="B792" s="43"/>
      <c r="C792" s="5"/>
      <c r="D792" s="43"/>
      <c r="E792" s="5"/>
      <c r="F792" s="43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42"/>
      <c r="B793" s="43"/>
      <c r="C793" s="5"/>
      <c r="D793" s="43"/>
      <c r="E793" s="5"/>
      <c r="F793" s="43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42"/>
      <c r="B794" s="43"/>
      <c r="C794" s="5"/>
      <c r="D794" s="43"/>
      <c r="E794" s="5"/>
      <c r="F794" s="43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42"/>
      <c r="B795" s="43"/>
      <c r="C795" s="5"/>
      <c r="D795" s="43"/>
      <c r="E795" s="5"/>
      <c r="F795" s="43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42"/>
      <c r="B796" s="43"/>
      <c r="C796" s="5"/>
      <c r="D796" s="43"/>
      <c r="E796" s="5"/>
      <c r="F796" s="43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42"/>
      <c r="B797" s="43"/>
      <c r="C797" s="5"/>
      <c r="D797" s="43"/>
      <c r="E797" s="5"/>
      <c r="F797" s="43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42"/>
      <c r="B798" s="43"/>
      <c r="C798" s="5"/>
      <c r="D798" s="43"/>
      <c r="E798" s="5"/>
      <c r="F798" s="43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42"/>
      <c r="B799" s="43"/>
      <c r="C799" s="5"/>
      <c r="D799" s="43"/>
      <c r="E799" s="5"/>
      <c r="F799" s="43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42"/>
      <c r="B800" s="43"/>
      <c r="C800" s="5"/>
      <c r="D800" s="43"/>
      <c r="E800" s="5"/>
      <c r="F800" s="43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42"/>
      <c r="B801" s="43"/>
      <c r="C801" s="5"/>
      <c r="D801" s="43"/>
      <c r="E801" s="5"/>
      <c r="F801" s="43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42"/>
      <c r="B802" s="43"/>
      <c r="C802" s="5"/>
      <c r="D802" s="43"/>
      <c r="E802" s="5"/>
      <c r="F802" s="43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42"/>
      <c r="B803" s="43"/>
      <c r="C803" s="5"/>
      <c r="D803" s="43"/>
      <c r="E803" s="5"/>
      <c r="F803" s="43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42"/>
      <c r="B804" s="43"/>
      <c r="C804" s="5"/>
      <c r="D804" s="43"/>
      <c r="E804" s="5"/>
      <c r="F804" s="43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42"/>
      <c r="B805" s="43"/>
      <c r="C805" s="5"/>
      <c r="D805" s="43"/>
      <c r="E805" s="5"/>
      <c r="F805" s="43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42"/>
      <c r="B806" s="43"/>
      <c r="C806" s="5"/>
      <c r="D806" s="43"/>
      <c r="E806" s="5"/>
      <c r="F806" s="43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42"/>
      <c r="B807" s="43"/>
      <c r="C807" s="5"/>
      <c r="D807" s="43"/>
      <c r="E807" s="5"/>
      <c r="F807" s="43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42"/>
      <c r="B808" s="43"/>
      <c r="C808" s="5"/>
      <c r="D808" s="43"/>
      <c r="E808" s="5"/>
      <c r="F808" s="43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42"/>
      <c r="B809" s="43"/>
      <c r="C809" s="5"/>
      <c r="D809" s="43"/>
      <c r="E809" s="5"/>
      <c r="F809" s="43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42"/>
      <c r="B810" s="43"/>
      <c r="C810" s="5"/>
      <c r="D810" s="43"/>
      <c r="E810" s="5"/>
      <c r="F810" s="43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42"/>
      <c r="B811" s="43"/>
      <c r="C811" s="5"/>
      <c r="D811" s="43"/>
      <c r="E811" s="5"/>
      <c r="F811" s="43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42"/>
      <c r="B812" s="43"/>
      <c r="C812" s="5"/>
      <c r="D812" s="43"/>
      <c r="E812" s="5"/>
      <c r="F812" s="43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42"/>
      <c r="B813" s="43"/>
      <c r="C813" s="5"/>
      <c r="D813" s="43"/>
      <c r="E813" s="5"/>
      <c r="F813" s="43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42"/>
      <c r="B814" s="43"/>
      <c r="C814" s="5"/>
      <c r="D814" s="43"/>
      <c r="E814" s="5"/>
      <c r="F814" s="43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42"/>
      <c r="B815" s="43"/>
      <c r="C815" s="5"/>
      <c r="D815" s="43"/>
      <c r="E815" s="5"/>
      <c r="F815" s="43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42"/>
      <c r="B816" s="43"/>
      <c r="C816" s="5"/>
      <c r="D816" s="43"/>
      <c r="E816" s="5"/>
      <c r="F816" s="43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42"/>
      <c r="B817" s="43"/>
      <c r="C817" s="5"/>
      <c r="D817" s="43"/>
      <c r="E817" s="5"/>
      <c r="F817" s="43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42"/>
      <c r="B818" s="43"/>
      <c r="C818" s="5"/>
      <c r="D818" s="43"/>
      <c r="E818" s="5"/>
      <c r="F818" s="43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42"/>
      <c r="B819" s="43"/>
      <c r="C819" s="5"/>
      <c r="D819" s="43"/>
      <c r="E819" s="5"/>
      <c r="F819" s="43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42"/>
      <c r="B820" s="43"/>
      <c r="C820" s="5"/>
      <c r="D820" s="43"/>
      <c r="E820" s="5"/>
      <c r="F820" s="43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42"/>
      <c r="B821" s="43"/>
      <c r="C821" s="5"/>
      <c r="D821" s="43"/>
      <c r="E821" s="5"/>
      <c r="F821" s="43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42"/>
      <c r="B822" s="43"/>
      <c r="C822" s="5"/>
      <c r="D822" s="43"/>
      <c r="E822" s="5"/>
      <c r="F822" s="43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42"/>
      <c r="B823" s="43"/>
      <c r="C823" s="5"/>
      <c r="D823" s="43"/>
      <c r="E823" s="5"/>
      <c r="F823" s="43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42"/>
      <c r="B824" s="43"/>
      <c r="C824" s="5"/>
      <c r="D824" s="43"/>
      <c r="E824" s="5"/>
      <c r="F824" s="43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42"/>
      <c r="B825" s="43"/>
      <c r="C825" s="5"/>
      <c r="D825" s="43"/>
      <c r="E825" s="5"/>
      <c r="F825" s="43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42"/>
      <c r="B826" s="43"/>
      <c r="C826" s="5"/>
      <c r="D826" s="43"/>
      <c r="E826" s="5"/>
      <c r="F826" s="43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42"/>
      <c r="B827" s="43"/>
      <c r="C827" s="5"/>
      <c r="D827" s="43"/>
      <c r="E827" s="5"/>
      <c r="F827" s="43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42"/>
      <c r="B828" s="43"/>
      <c r="C828" s="5"/>
      <c r="D828" s="43"/>
      <c r="E828" s="5"/>
      <c r="F828" s="43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42"/>
      <c r="B829" s="43"/>
      <c r="C829" s="5"/>
      <c r="D829" s="43"/>
      <c r="E829" s="5"/>
      <c r="F829" s="43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42"/>
      <c r="B830" s="43"/>
      <c r="C830" s="5"/>
      <c r="D830" s="43"/>
      <c r="E830" s="5"/>
      <c r="F830" s="43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42"/>
      <c r="B831" s="43"/>
      <c r="C831" s="5"/>
      <c r="D831" s="43"/>
      <c r="E831" s="5"/>
      <c r="F831" s="43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42"/>
      <c r="B832" s="43"/>
      <c r="C832" s="5"/>
      <c r="D832" s="43"/>
      <c r="E832" s="5"/>
      <c r="F832" s="43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42"/>
      <c r="B833" s="43"/>
      <c r="C833" s="5"/>
      <c r="D833" s="43"/>
      <c r="E833" s="5"/>
      <c r="F833" s="43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42"/>
      <c r="B834" s="43"/>
      <c r="C834" s="5"/>
      <c r="D834" s="43"/>
      <c r="E834" s="5"/>
      <c r="F834" s="43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42"/>
      <c r="B835" s="43"/>
      <c r="C835" s="5"/>
      <c r="D835" s="43"/>
      <c r="E835" s="5"/>
      <c r="F835" s="43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42"/>
      <c r="B836" s="43"/>
      <c r="C836" s="5"/>
      <c r="D836" s="43"/>
      <c r="E836" s="5"/>
      <c r="F836" s="43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42"/>
      <c r="B837" s="43"/>
      <c r="C837" s="5"/>
      <c r="D837" s="43"/>
      <c r="E837" s="5"/>
      <c r="F837" s="43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42"/>
      <c r="B838" s="43"/>
      <c r="C838" s="5"/>
      <c r="D838" s="43"/>
      <c r="E838" s="5"/>
      <c r="F838" s="43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42"/>
      <c r="B839" s="43"/>
      <c r="C839" s="5"/>
      <c r="D839" s="43"/>
      <c r="E839" s="5"/>
      <c r="F839" s="43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42"/>
      <c r="B840" s="43"/>
      <c r="C840" s="5"/>
      <c r="D840" s="43"/>
      <c r="E840" s="5"/>
      <c r="F840" s="43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42"/>
      <c r="B841" s="43"/>
      <c r="C841" s="5"/>
      <c r="D841" s="43"/>
      <c r="E841" s="5"/>
      <c r="F841" s="43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42"/>
      <c r="B842" s="43"/>
      <c r="C842" s="5"/>
      <c r="D842" s="43"/>
      <c r="E842" s="5"/>
      <c r="F842" s="43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42"/>
      <c r="B843" s="43"/>
      <c r="C843" s="5"/>
      <c r="D843" s="43"/>
      <c r="E843" s="5"/>
      <c r="F843" s="43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42"/>
      <c r="B844" s="43"/>
      <c r="C844" s="5"/>
      <c r="D844" s="43"/>
      <c r="E844" s="5"/>
      <c r="F844" s="43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42"/>
      <c r="B845" s="43"/>
      <c r="C845" s="5"/>
      <c r="D845" s="43"/>
      <c r="E845" s="5"/>
      <c r="F845" s="43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42"/>
      <c r="B846" s="43"/>
      <c r="C846" s="5"/>
      <c r="D846" s="43"/>
      <c r="E846" s="5"/>
      <c r="F846" s="43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42"/>
      <c r="B847" s="43"/>
      <c r="C847" s="5"/>
      <c r="D847" s="43"/>
      <c r="E847" s="5"/>
      <c r="F847" s="43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42"/>
      <c r="B848" s="43"/>
      <c r="C848" s="5"/>
      <c r="D848" s="43"/>
      <c r="E848" s="5"/>
      <c r="F848" s="43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42"/>
      <c r="B849" s="43"/>
      <c r="C849" s="5"/>
      <c r="D849" s="43"/>
      <c r="E849" s="5"/>
      <c r="F849" s="43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42"/>
      <c r="B850" s="43"/>
      <c r="C850" s="5"/>
      <c r="D850" s="43"/>
      <c r="E850" s="5"/>
      <c r="F850" s="43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42"/>
      <c r="B851" s="43"/>
      <c r="C851" s="5"/>
      <c r="D851" s="43"/>
      <c r="E851" s="5"/>
      <c r="F851" s="43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42"/>
      <c r="B852" s="43"/>
      <c r="C852" s="5"/>
      <c r="D852" s="43"/>
      <c r="E852" s="5"/>
      <c r="F852" s="43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42"/>
      <c r="B853" s="43"/>
      <c r="C853" s="5"/>
      <c r="D853" s="43"/>
      <c r="E853" s="5"/>
      <c r="F853" s="43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42"/>
      <c r="B854" s="43"/>
      <c r="C854" s="5"/>
      <c r="D854" s="43"/>
      <c r="E854" s="5"/>
      <c r="F854" s="43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42"/>
      <c r="B855" s="43"/>
      <c r="C855" s="5"/>
      <c r="D855" s="43"/>
      <c r="E855" s="5"/>
      <c r="F855" s="43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42"/>
      <c r="B856" s="43"/>
      <c r="C856" s="5"/>
      <c r="D856" s="43"/>
      <c r="E856" s="5"/>
      <c r="F856" s="43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42"/>
      <c r="B857" s="43"/>
      <c r="C857" s="5"/>
      <c r="D857" s="43"/>
      <c r="E857" s="5"/>
      <c r="F857" s="43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42"/>
      <c r="B858" s="43"/>
      <c r="C858" s="5"/>
      <c r="D858" s="43"/>
      <c r="E858" s="5"/>
      <c r="F858" s="43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42"/>
      <c r="B859" s="43"/>
      <c r="C859" s="5"/>
      <c r="D859" s="43"/>
      <c r="E859" s="5"/>
      <c r="F859" s="43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42"/>
      <c r="B860" s="43"/>
      <c r="C860" s="5"/>
      <c r="D860" s="43"/>
      <c r="E860" s="5"/>
      <c r="F860" s="43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42"/>
      <c r="B861" s="43"/>
      <c r="C861" s="5"/>
      <c r="D861" s="43"/>
      <c r="E861" s="5"/>
      <c r="F861" s="43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42"/>
      <c r="B862" s="43"/>
      <c r="C862" s="5"/>
      <c r="D862" s="43"/>
      <c r="E862" s="5"/>
      <c r="F862" s="43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42"/>
      <c r="B863" s="43"/>
      <c r="C863" s="5"/>
      <c r="D863" s="43"/>
      <c r="E863" s="5"/>
      <c r="F863" s="43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42"/>
      <c r="B864" s="43"/>
      <c r="C864" s="5"/>
      <c r="D864" s="43"/>
      <c r="E864" s="5"/>
      <c r="F864" s="43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42"/>
      <c r="B865" s="43"/>
      <c r="C865" s="5"/>
      <c r="D865" s="43"/>
      <c r="E865" s="5"/>
      <c r="F865" s="43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42"/>
      <c r="B866" s="43"/>
      <c r="C866" s="5"/>
      <c r="D866" s="43"/>
      <c r="E866" s="5"/>
      <c r="F866" s="43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42"/>
      <c r="B867" s="43"/>
      <c r="C867" s="5"/>
      <c r="D867" s="43"/>
      <c r="E867" s="5"/>
      <c r="F867" s="43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42"/>
      <c r="B868" s="43"/>
      <c r="C868" s="5"/>
      <c r="D868" s="43"/>
      <c r="E868" s="5"/>
      <c r="F868" s="43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42"/>
      <c r="B869" s="43"/>
      <c r="C869" s="5"/>
      <c r="D869" s="43"/>
      <c r="E869" s="5"/>
      <c r="F869" s="43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42"/>
      <c r="B870" s="43"/>
      <c r="C870" s="5"/>
      <c r="D870" s="43"/>
      <c r="E870" s="5"/>
      <c r="F870" s="43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42"/>
      <c r="B871" s="43"/>
      <c r="C871" s="5"/>
      <c r="D871" s="43"/>
      <c r="E871" s="5"/>
      <c r="F871" s="43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42"/>
      <c r="B872" s="43"/>
      <c r="C872" s="5"/>
      <c r="D872" s="43"/>
      <c r="E872" s="5"/>
      <c r="F872" s="43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42"/>
      <c r="B873" s="43"/>
      <c r="C873" s="5"/>
      <c r="D873" s="43"/>
      <c r="E873" s="5"/>
      <c r="F873" s="43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42"/>
      <c r="B874" s="43"/>
      <c r="C874" s="5"/>
      <c r="D874" s="43"/>
      <c r="E874" s="5"/>
      <c r="F874" s="43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42"/>
      <c r="B875" s="43"/>
      <c r="C875" s="5"/>
      <c r="D875" s="43"/>
      <c r="E875" s="5"/>
      <c r="F875" s="43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42"/>
      <c r="B876" s="43"/>
      <c r="C876" s="5"/>
      <c r="D876" s="43"/>
      <c r="E876" s="5"/>
      <c r="F876" s="43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42"/>
      <c r="B877" s="43"/>
      <c r="C877" s="5"/>
      <c r="D877" s="43"/>
      <c r="E877" s="5"/>
      <c r="F877" s="43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42"/>
      <c r="B878" s="43"/>
      <c r="C878" s="5"/>
      <c r="D878" s="43"/>
      <c r="E878" s="5"/>
      <c r="F878" s="43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42"/>
      <c r="B879" s="43"/>
      <c r="C879" s="5"/>
      <c r="D879" s="43"/>
      <c r="E879" s="5"/>
      <c r="F879" s="43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42"/>
      <c r="B880" s="43"/>
      <c r="C880" s="5"/>
      <c r="D880" s="43"/>
      <c r="E880" s="5"/>
      <c r="F880" s="43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42"/>
      <c r="B881" s="43"/>
      <c r="C881" s="5"/>
      <c r="D881" s="43"/>
      <c r="E881" s="5"/>
      <c r="F881" s="43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42"/>
      <c r="B882" s="43"/>
      <c r="C882" s="5"/>
      <c r="D882" s="43"/>
      <c r="E882" s="5"/>
      <c r="F882" s="43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42"/>
      <c r="B883" s="43"/>
      <c r="C883" s="5"/>
      <c r="D883" s="43"/>
      <c r="E883" s="5"/>
      <c r="F883" s="43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42"/>
      <c r="B884" s="43"/>
      <c r="C884" s="5"/>
      <c r="D884" s="43"/>
      <c r="E884" s="5"/>
      <c r="F884" s="43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42"/>
      <c r="B885" s="43"/>
      <c r="C885" s="5"/>
      <c r="D885" s="43"/>
      <c r="E885" s="5"/>
      <c r="F885" s="43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42"/>
      <c r="B886" s="43"/>
      <c r="C886" s="5"/>
      <c r="D886" s="43"/>
      <c r="E886" s="5"/>
      <c r="F886" s="43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42"/>
      <c r="B887" s="43"/>
      <c r="C887" s="5"/>
      <c r="D887" s="43"/>
      <c r="E887" s="5"/>
      <c r="F887" s="43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42"/>
      <c r="B888" s="43"/>
      <c r="C888" s="5"/>
      <c r="D888" s="43"/>
      <c r="E888" s="5"/>
      <c r="F888" s="43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42"/>
      <c r="B889" s="43"/>
      <c r="C889" s="5"/>
      <c r="D889" s="43"/>
      <c r="E889" s="5"/>
      <c r="F889" s="43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42"/>
      <c r="B890" s="43"/>
      <c r="C890" s="5"/>
      <c r="D890" s="43"/>
      <c r="E890" s="5"/>
      <c r="F890" s="43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42"/>
      <c r="B891" s="43"/>
      <c r="C891" s="5"/>
      <c r="D891" s="43"/>
      <c r="E891" s="5"/>
      <c r="F891" s="43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42"/>
      <c r="B892" s="43"/>
      <c r="C892" s="5"/>
      <c r="D892" s="43"/>
      <c r="E892" s="5"/>
      <c r="F892" s="43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42"/>
      <c r="B893" s="43"/>
      <c r="C893" s="5"/>
      <c r="D893" s="43"/>
      <c r="E893" s="5"/>
      <c r="F893" s="43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42"/>
      <c r="B894" s="43"/>
      <c r="C894" s="5"/>
      <c r="D894" s="43"/>
      <c r="E894" s="5"/>
      <c r="F894" s="43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42"/>
      <c r="B895" s="43"/>
      <c r="C895" s="5"/>
      <c r="D895" s="43"/>
      <c r="E895" s="5"/>
      <c r="F895" s="43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42"/>
      <c r="B896" s="43"/>
      <c r="C896" s="5"/>
      <c r="D896" s="43"/>
      <c r="E896" s="5"/>
      <c r="F896" s="43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42"/>
      <c r="B897" s="43"/>
      <c r="C897" s="5"/>
      <c r="D897" s="43"/>
      <c r="E897" s="5"/>
      <c r="F897" s="43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42"/>
      <c r="B898" s="43"/>
      <c r="C898" s="5"/>
      <c r="D898" s="43"/>
      <c r="E898" s="5"/>
      <c r="F898" s="43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42"/>
      <c r="B899" s="43"/>
      <c r="C899" s="5"/>
      <c r="D899" s="43"/>
      <c r="E899" s="5"/>
      <c r="F899" s="43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42"/>
      <c r="B900" s="43"/>
      <c r="C900" s="5"/>
      <c r="D900" s="43"/>
      <c r="E900" s="5"/>
      <c r="F900" s="43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42"/>
      <c r="B901" s="43"/>
      <c r="C901" s="5"/>
      <c r="D901" s="43"/>
      <c r="E901" s="5"/>
      <c r="F901" s="43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42"/>
      <c r="B902" s="43"/>
      <c r="C902" s="5"/>
      <c r="D902" s="43"/>
      <c r="E902" s="5"/>
      <c r="F902" s="43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42"/>
      <c r="B903" s="43"/>
      <c r="C903" s="5"/>
      <c r="D903" s="43"/>
      <c r="E903" s="5"/>
      <c r="F903" s="43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42"/>
      <c r="B904" s="43"/>
      <c r="C904" s="5"/>
      <c r="D904" s="43"/>
      <c r="E904" s="5"/>
      <c r="F904" s="43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42"/>
      <c r="B905" s="43"/>
      <c r="C905" s="5"/>
      <c r="D905" s="43"/>
      <c r="E905" s="5"/>
      <c r="F905" s="43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42"/>
      <c r="B906" s="43"/>
      <c r="C906" s="5"/>
      <c r="D906" s="43"/>
      <c r="E906" s="5"/>
      <c r="F906" s="43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42"/>
      <c r="B907" s="43"/>
      <c r="C907" s="5"/>
      <c r="D907" s="43"/>
      <c r="E907" s="5"/>
      <c r="F907" s="43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42"/>
      <c r="B908" s="43"/>
      <c r="C908" s="5"/>
      <c r="D908" s="43"/>
      <c r="E908" s="5"/>
      <c r="F908" s="43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42"/>
      <c r="B909" s="43"/>
      <c r="C909" s="5"/>
      <c r="D909" s="43"/>
      <c r="E909" s="5"/>
      <c r="F909" s="43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42"/>
      <c r="B910" s="43"/>
      <c r="C910" s="5"/>
      <c r="D910" s="43"/>
      <c r="E910" s="5"/>
      <c r="F910" s="43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42"/>
      <c r="B911" s="43"/>
      <c r="C911" s="5"/>
      <c r="D911" s="43"/>
      <c r="E911" s="5"/>
      <c r="F911" s="43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42"/>
      <c r="B912" s="43"/>
      <c r="C912" s="5"/>
      <c r="D912" s="43"/>
      <c r="E912" s="5"/>
      <c r="F912" s="43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42"/>
      <c r="B913" s="43"/>
      <c r="C913" s="5"/>
      <c r="D913" s="43"/>
      <c r="E913" s="5"/>
      <c r="F913" s="43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42"/>
      <c r="B914" s="43"/>
      <c r="C914" s="5"/>
      <c r="D914" s="43"/>
      <c r="E914" s="5"/>
      <c r="F914" s="43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42"/>
      <c r="B915" s="43"/>
      <c r="C915" s="5"/>
      <c r="D915" s="43"/>
      <c r="E915" s="5"/>
      <c r="F915" s="43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42"/>
      <c r="B916" s="43"/>
      <c r="C916" s="5"/>
      <c r="D916" s="43"/>
      <c r="E916" s="5"/>
      <c r="F916" s="43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42"/>
      <c r="B917" s="43"/>
      <c r="C917" s="5"/>
      <c r="D917" s="43"/>
      <c r="E917" s="5"/>
      <c r="F917" s="43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42"/>
      <c r="B918" s="43"/>
      <c r="C918" s="5"/>
      <c r="D918" s="43"/>
      <c r="E918" s="5"/>
      <c r="F918" s="43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42"/>
      <c r="B919" s="43"/>
      <c r="C919" s="5"/>
      <c r="D919" s="43"/>
      <c r="E919" s="5"/>
      <c r="F919" s="43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42"/>
      <c r="B920" s="43"/>
      <c r="C920" s="5"/>
      <c r="D920" s="43"/>
      <c r="E920" s="5"/>
      <c r="F920" s="43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42"/>
      <c r="B921" s="43"/>
      <c r="C921" s="5"/>
      <c r="D921" s="43"/>
      <c r="E921" s="5"/>
      <c r="F921" s="43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42"/>
      <c r="B922" s="43"/>
      <c r="C922" s="5"/>
      <c r="D922" s="43"/>
      <c r="E922" s="5"/>
      <c r="F922" s="43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42"/>
      <c r="B923" s="43"/>
      <c r="C923" s="5"/>
      <c r="D923" s="43"/>
      <c r="E923" s="5"/>
      <c r="F923" s="43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42"/>
      <c r="B924" s="43"/>
      <c r="C924" s="5"/>
      <c r="D924" s="43"/>
      <c r="E924" s="5"/>
      <c r="F924" s="43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42"/>
      <c r="B925" s="43"/>
      <c r="C925" s="5"/>
      <c r="D925" s="43"/>
      <c r="E925" s="5"/>
      <c r="F925" s="43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42"/>
      <c r="B926" s="43"/>
      <c r="C926" s="5"/>
      <c r="D926" s="43"/>
      <c r="E926" s="5"/>
      <c r="F926" s="43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42"/>
      <c r="B927" s="43"/>
      <c r="C927" s="5"/>
      <c r="D927" s="43"/>
      <c r="E927" s="5"/>
      <c r="F927" s="43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42"/>
      <c r="B928" s="43"/>
      <c r="C928" s="5"/>
      <c r="D928" s="43"/>
      <c r="E928" s="5"/>
      <c r="F928" s="43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42"/>
      <c r="B929" s="43"/>
      <c r="C929" s="5"/>
      <c r="D929" s="43"/>
      <c r="E929" s="5"/>
      <c r="F929" s="43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42"/>
      <c r="B930" s="43"/>
      <c r="C930" s="5"/>
      <c r="D930" s="43"/>
      <c r="E930" s="5"/>
      <c r="F930" s="43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42"/>
      <c r="B931" s="43"/>
      <c r="C931" s="5"/>
      <c r="D931" s="43"/>
      <c r="E931" s="5"/>
      <c r="F931" s="43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42"/>
      <c r="B932" s="43"/>
      <c r="C932" s="5"/>
      <c r="D932" s="43"/>
      <c r="E932" s="5"/>
      <c r="F932" s="43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42"/>
      <c r="B933" s="43"/>
      <c r="C933" s="5"/>
      <c r="D933" s="43"/>
      <c r="E933" s="5"/>
      <c r="F933" s="43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42"/>
      <c r="B934" s="43"/>
      <c r="C934" s="5"/>
      <c r="D934" s="43"/>
      <c r="E934" s="5"/>
      <c r="F934" s="43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42"/>
      <c r="B935" s="43"/>
      <c r="C935" s="5"/>
      <c r="D935" s="43"/>
      <c r="E935" s="5"/>
      <c r="F935" s="43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42"/>
      <c r="B936" s="43"/>
      <c r="C936" s="5"/>
      <c r="D936" s="43"/>
      <c r="E936" s="5"/>
      <c r="F936" s="43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42"/>
      <c r="B937" s="43"/>
      <c r="C937" s="5"/>
      <c r="D937" s="43"/>
      <c r="E937" s="5"/>
      <c r="F937" s="43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42"/>
      <c r="B938" s="43"/>
      <c r="C938" s="5"/>
      <c r="D938" s="43"/>
      <c r="E938" s="5"/>
      <c r="F938" s="43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42"/>
      <c r="B939" s="43"/>
      <c r="C939" s="5"/>
      <c r="D939" s="43"/>
      <c r="E939" s="5"/>
      <c r="F939" s="43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42"/>
      <c r="B940" s="43"/>
      <c r="C940" s="5"/>
      <c r="D940" s="43"/>
      <c r="E940" s="5"/>
      <c r="F940" s="43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42"/>
      <c r="B941" s="43"/>
      <c r="C941" s="5"/>
      <c r="D941" s="43"/>
      <c r="E941" s="5"/>
      <c r="F941" s="43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42"/>
      <c r="B942" s="43"/>
      <c r="C942" s="5"/>
      <c r="D942" s="43"/>
      <c r="E942" s="5"/>
      <c r="F942" s="43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42"/>
      <c r="B943" s="43"/>
      <c r="C943" s="5"/>
      <c r="D943" s="43"/>
      <c r="E943" s="5"/>
      <c r="F943" s="43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42"/>
      <c r="B944" s="43"/>
      <c r="C944" s="5"/>
      <c r="D944" s="43"/>
      <c r="E944" s="5"/>
      <c r="F944" s="43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42"/>
      <c r="B945" s="43"/>
      <c r="C945" s="5"/>
      <c r="D945" s="43"/>
      <c r="E945" s="5"/>
      <c r="F945" s="43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42"/>
      <c r="B946" s="43"/>
      <c r="C946" s="5"/>
      <c r="D946" s="43"/>
      <c r="E946" s="5"/>
      <c r="F946" s="43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42"/>
      <c r="B947" s="43"/>
      <c r="C947" s="5"/>
      <c r="D947" s="43"/>
      <c r="E947" s="5"/>
      <c r="F947" s="43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42"/>
      <c r="B948" s="43"/>
      <c r="C948" s="5"/>
      <c r="D948" s="43"/>
      <c r="E948" s="5"/>
      <c r="F948" s="43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42"/>
      <c r="B949" s="43"/>
      <c r="C949" s="5"/>
      <c r="D949" s="43"/>
      <c r="E949" s="5"/>
      <c r="F949" s="43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42"/>
      <c r="B950" s="43"/>
      <c r="C950" s="5"/>
      <c r="D950" s="43"/>
      <c r="E950" s="5"/>
      <c r="F950" s="43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42"/>
      <c r="B951" s="43"/>
      <c r="C951" s="5"/>
      <c r="D951" s="43"/>
      <c r="E951" s="5"/>
      <c r="F951" s="43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42"/>
      <c r="B952" s="43"/>
      <c r="C952" s="5"/>
      <c r="D952" s="43"/>
      <c r="E952" s="5"/>
      <c r="F952" s="43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42"/>
      <c r="B953" s="43"/>
      <c r="C953" s="5"/>
      <c r="D953" s="43"/>
      <c r="E953" s="5"/>
      <c r="F953" s="43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42"/>
      <c r="B954" s="43"/>
      <c r="C954" s="5"/>
      <c r="D954" s="43"/>
      <c r="E954" s="5"/>
      <c r="F954" s="43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42"/>
      <c r="B955" s="43"/>
      <c r="C955" s="5"/>
      <c r="D955" s="43"/>
      <c r="E955" s="5"/>
      <c r="F955" s="43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42"/>
      <c r="B956" s="43"/>
      <c r="C956" s="5"/>
      <c r="D956" s="43"/>
      <c r="E956" s="5"/>
      <c r="F956" s="43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42"/>
      <c r="B957" s="43"/>
      <c r="C957" s="5"/>
      <c r="D957" s="43"/>
      <c r="E957" s="5"/>
      <c r="F957" s="43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42"/>
      <c r="B958" s="43"/>
      <c r="C958" s="5"/>
      <c r="D958" s="43"/>
      <c r="E958" s="5"/>
      <c r="F958" s="43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42"/>
      <c r="B959" s="43"/>
      <c r="C959" s="5"/>
      <c r="D959" s="43"/>
      <c r="E959" s="5"/>
      <c r="F959" s="43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42"/>
      <c r="B960" s="43"/>
      <c r="C960" s="5"/>
      <c r="D960" s="43"/>
      <c r="E960" s="5"/>
      <c r="F960" s="43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42"/>
      <c r="B961" s="43"/>
      <c r="C961" s="5"/>
      <c r="D961" s="43"/>
      <c r="E961" s="5"/>
      <c r="F961" s="43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42"/>
      <c r="B962" s="43"/>
      <c r="C962" s="5"/>
      <c r="D962" s="43"/>
      <c r="E962" s="5"/>
      <c r="F962" s="43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42"/>
      <c r="B963" s="43"/>
      <c r="C963" s="5"/>
      <c r="D963" s="43"/>
      <c r="E963" s="5"/>
      <c r="F963" s="43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42"/>
      <c r="B964" s="43"/>
      <c r="C964" s="5"/>
      <c r="D964" s="43"/>
      <c r="E964" s="5"/>
      <c r="F964" s="43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42"/>
      <c r="B965" s="43"/>
      <c r="C965" s="5"/>
      <c r="D965" s="43"/>
      <c r="E965" s="5"/>
      <c r="F965" s="43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42"/>
      <c r="B966" s="43"/>
      <c r="C966" s="5"/>
      <c r="D966" s="43"/>
      <c r="E966" s="5"/>
      <c r="F966" s="43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42"/>
      <c r="B967" s="43"/>
      <c r="C967" s="5"/>
      <c r="D967" s="43"/>
      <c r="E967" s="5"/>
      <c r="F967" s="43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42"/>
      <c r="B968" s="43"/>
      <c r="C968" s="5"/>
      <c r="D968" s="43"/>
      <c r="E968" s="5"/>
      <c r="F968" s="43"/>
      <c r="G968" s="5"/>
      <c r="H968" s="5"/>
      <c r="I968" s="5"/>
      <c r="J968" s="5"/>
      <c r="K968" s="5"/>
      <c r="L968" s="5"/>
      <c r="M968" s="5"/>
      <c r="N968" s="5"/>
      <c r="O968" s="5"/>
      <c r="P968" s="5"/>
    </row>
    <row r="969" spans="1:16" ht="12">
      <c r="A969" s="42"/>
      <c r="B969" s="43"/>
      <c r="C969" s="5"/>
      <c r="D969" s="43"/>
      <c r="E969" s="5"/>
      <c r="F969" s="43"/>
      <c r="G969" s="5"/>
      <c r="H969" s="5"/>
      <c r="I969" s="5"/>
      <c r="J969" s="5"/>
      <c r="K969" s="5"/>
      <c r="L969" s="5"/>
      <c r="M969" s="5"/>
      <c r="N969" s="5"/>
      <c r="O969" s="5"/>
      <c r="P969" s="5"/>
    </row>
    <row r="970" spans="1:16" ht="12">
      <c r="A970" s="42"/>
      <c r="B970" s="43"/>
      <c r="C970" s="5"/>
      <c r="D970" s="43"/>
      <c r="E970" s="5"/>
      <c r="F970" s="43"/>
      <c r="G970" s="5"/>
      <c r="H970" s="5"/>
      <c r="I970" s="5"/>
      <c r="J970" s="5"/>
      <c r="K970" s="5"/>
      <c r="L970" s="5"/>
      <c r="M970" s="5"/>
      <c r="N970" s="5"/>
      <c r="O970" s="5"/>
      <c r="P970" s="5"/>
    </row>
    <row r="971" spans="1:16" ht="12">
      <c r="A971" s="42"/>
      <c r="B971" s="43"/>
      <c r="C971" s="5"/>
      <c r="D971" s="43"/>
      <c r="E971" s="5"/>
      <c r="F971" s="43"/>
      <c r="G971" s="5"/>
      <c r="H971" s="5"/>
      <c r="I971" s="5"/>
      <c r="J971" s="5"/>
      <c r="K971" s="5"/>
      <c r="L971" s="5"/>
      <c r="M971" s="5"/>
      <c r="N971" s="5"/>
      <c r="O971" s="5"/>
      <c r="P971" s="5"/>
    </row>
    <row r="972" spans="1:16" ht="12">
      <c r="A972" s="42"/>
      <c r="B972" s="43"/>
      <c r="C972" s="5"/>
      <c r="D972" s="43"/>
      <c r="E972" s="5"/>
      <c r="F972" s="43"/>
      <c r="G972" s="5"/>
      <c r="H972" s="5"/>
      <c r="I972" s="5"/>
      <c r="J972" s="5"/>
      <c r="K972" s="5"/>
      <c r="L972" s="5"/>
      <c r="M972" s="5"/>
      <c r="N972" s="5"/>
      <c r="O972" s="5"/>
      <c r="P972" s="5"/>
    </row>
    <row r="973" spans="1:16" ht="12">
      <c r="A973" s="42"/>
      <c r="B973" s="43"/>
      <c r="C973" s="5"/>
      <c r="D973" s="43"/>
      <c r="E973" s="5"/>
      <c r="F973" s="43"/>
      <c r="G973" s="5"/>
      <c r="H973" s="5"/>
      <c r="I973" s="5"/>
      <c r="J973" s="5"/>
      <c r="K973" s="5"/>
      <c r="L973" s="5"/>
      <c r="M973" s="5"/>
      <c r="N973" s="5"/>
      <c r="O973" s="5"/>
      <c r="P973" s="5"/>
    </row>
    <row r="974" spans="1:16" ht="12">
      <c r="A974" s="42"/>
      <c r="B974" s="43"/>
      <c r="C974" s="5"/>
      <c r="D974" s="43"/>
      <c r="E974" s="5"/>
      <c r="F974" s="43"/>
      <c r="G974" s="5"/>
      <c r="H974" s="5"/>
      <c r="I974" s="5"/>
      <c r="J974" s="5"/>
      <c r="K974" s="5"/>
      <c r="L974" s="5"/>
      <c r="M974" s="5"/>
      <c r="N974" s="5"/>
      <c r="O974" s="5"/>
      <c r="P974" s="5"/>
    </row>
    <row r="975" spans="1:16" ht="12">
      <c r="A975" s="42"/>
      <c r="B975" s="43"/>
      <c r="C975" s="5"/>
      <c r="D975" s="43"/>
      <c r="E975" s="5"/>
      <c r="F975" s="43"/>
      <c r="G975" s="5"/>
      <c r="H975" s="5"/>
      <c r="I975" s="5"/>
      <c r="J975" s="5"/>
      <c r="K975" s="5"/>
      <c r="L975" s="5"/>
      <c r="M975" s="5"/>
      <c r="N975" s="5"/>
      <c r="O975" s="5"/>
      <c r="P975" s="5"/>
    </row>
    <row r="976" spans="1:16" ht="12">
      <c r="A976" s="42"/>
      <c r="B976" s="43"/>
      <c r="C976" s="5"/>
      <c r="D976" s="43"/>
      <c r="E976" s="5"/>
      <c r="F976" s="43"/>
      <c r="G976" s="5"/>
      <c r="H976" s="5"/>
      <c r="I976" s="5"/>
      <c r="J976" s="5"/>
      <c r="K976" s="5"/>
      <c r="L976" s="5"/>
      <c r="M976" s="5"/>
      <c r="N976" s="5"/>
      <c r="O976" s="5"/>
      <c r="P976" s="5"/>
    </row>
    <row r="977" spans="1:16" ht="12">
      <c r="A977" s="42"/>
      <c r="B977" s="43"/>
      <c r="C977" s="5"/>
      <c r="D977" s="43"/>
      <c r="E977" s="5"/>
      <c r="F977" s="43"/>
      <c r="G977" s="5"/>
      <c r="H977" s="5"/>
      <c r="I977" s="5"/>
      <c r="J977" s="5"/>
      <c r="K977" s="5"/>
      <c r="L977" s="5"/>
      <c r="M977" s="5"/>
      <c r="N977" s="5"/>
      <c r="O977" s="5"/>
      <c r="P977" s="5"/>
    </row>
    <row r="978" spans="1:16" ht="12">
      <c r="A978" s="42"/>
      <c r="B978" s="43"/>
      <c r="C978" s="5"/>
      <c r="D978" s="43"/>
      <c r="E978" s="5"/>
      <c r="F978" s="43"/>
      <c r="G978" s="5"/>
      <c r="H978" s="5"/>
      <c r="I978" s="5"/>
      <c r="J978" s="5"/>
      <c r="K978" s="5"/>
      <c r="L978" s="5"/>
      <c r="M978" s="5"/>
      <c r="N978" s="5"/>
      <c r="O978" s="5"/>
      <c r="P978" s="5"/>
    </row>
    <row r="979" spans="1:16" ht="12">
      <c r="A979" s="42"/>
      <c r="B979" s="43"/>
      <c r="C979" s="5"/>
      <c r="D979" s="43"/>
      <c r="E979" s="5"/>
      <c r="F979" s="43"/>
      <c r="G979" s="5"/>
      <c r="H979" s="5"/>
      <c r="I979" s="5"/>
      <c r="J979" s="5"/>
      <c r="K979" s="5"/>
      <c r="L979" s="5"/>
      <c r="M979" s="5"/>
      <c r="N979" s="5"/>
      <c r="O979" s="5"/>
      <c r="P979" s="5"/>
    </row>
    <row r="980" spans="1:16" ht="12">
      <c r="A980" s="42"/>
      <c r="B980" s="43"/>
      <c r="C980" s="5"/>
      <c r="D980" s="43"/>
      <c r="E980" s="5"/>
      <c r="F980" s="43"/>
      <c r="G980" s="5"/>
      <c r="H980" s="5"/>
      <c r="I980" s="5"/>
      <c r="J980" s="5"/>
      <c r="K980" s="5"/>
      <c r="L980" s="5"/>
      <c r="M980" s="5"/>
      <c r="N980" s="5"/>
      <c r="O980" s="5"/>
      <c r="P980" s="5"/>
    </row>
    <row r="981" spans="1:16" ht="12">
      <c r="A981" s="42"/>
      <c r="B981" s="43"/>
      <c r="C981" s="5"/>
      <c r="D981" s="43"/>
      <c r="E981" s="5"/>
      <c r="F981" s="43"/>
      <c r="G981" s="5"/>
      <c r="H981" s="5"/>
      <c r="I981" s="5"/>
      <c r="J981" s="5"/>
      <c r="K981" s="5"/>
      <c r="L981" s="5"/>
      <c r="M981" s="5"/>
      <c r="N981" s="5"/>
      <c r="O981" s="5"/>
      <c r="P981" s="5"/>
    </row>
    <row r="982" spans="1:16" ht="12">
      <c r="A982" s="42"/>
      <c r="B982" s="43"/>
      <c r="C982" s="5"/>
      <c r="D982" s="43"/>
      <c r="E982" s="5"/>
      <c r="F982" s="43"/>
      <c r="G982" s="5"/>
      <c r="H982" s="5"/>
      <c r="I982" s="5"/>
      <c r="J982" s="5"/>
      <c r="K982" s="5"/>
      <c r="L982" s="5"/>
      <c r="M982" s="5"/>
      <c r="N982" s="5"/>
      <c r="O982" s="5"/>
      <c r="P982" s="5"/>
    </row>
    <row r="983" spans="1:16" ht="12">
      <c r="A983" s="42"/>
      <c r="B983" s="43"/>
      <c r="C983" s="5"/>
      <c r="D983" s="43"/>
      <c r="E983" s="5"/>
      <c r="F983" s="43"/>
      <c r="G983" s="5"/>
      <c r="H983" s="5"/>
      <c r="I983" s="5"/>
      <c r="J983" s="5"/>
      <c r="K983" s="5"/>
      <c r="L983" s="5"/>
      <c r="M983" s="5"/>
      <c r="N983" s="5"/>
      <c r="O983" s="5"/>
      <c r="P983" s="5"/>
    </row>
    <row r="984" spans="1:16" ht="12">
      <c r="A984" s="42"/>
      <c r="B984" s="43"/>
      <c r="C984" s="5"/>
      <c r="D984" s="43"/>
      <c r="E984" s="5"/>
      <c r="F984" s="43"/>
      <c r="G984" s="5"/>
      <c r="H984" s="5"/>
      <c r="I984" s="5"/>
      <c r="J984" s="5"/>
      <c r="K984" s="5"/>
      <c r="L984" s="5"/>
      <c r="M984" s="5"/>
      <c r="N984" s="5"/>
      <c r="O984" s="5"/>
      <c r="P984" s="5"/>
    </row>
    <row r="985" spans="1:16" ht="12">
      <c r="A985" s="42"/>
      <c r="B985" s="43"/>
      <c r="C985" s="5"/>
      <c r="D985" s="43"/>
      <c r="E985" s="5"/>
      <c r="F985" s="43"/>
      <c r="G985" s="5"/>
      <c r="H985" s="5"/>
      <c r="I985" s="5"/>
      <c r="J985" s="5"/>
      <c r="K985" s="5"/>
      <c r="L985" s="5"/>
      <c r="M985" s="5"/>
      <c r="N985" s="5"/>
      <c r="O985" s="5"/>
      <c r="P985" s="5"/>
    </row>
    <row r="986" spans="1:16" ht="12">
      <c r="A986" s="42"/>
      <c r="B986" s="43"/>
      <c r="C986" s="5"/>
      <c r="D986" s="43"/>
      <c r="E986" s="5"/>
      <c r="F986" s="43"/>
      <c r="G986" s="5"/>
      <c r="H986" s="5"/>
      <c r="I986" s="5"/>
      <c r="J986" s="5"/>
      <c r="K986" s="5"/>
      <c r="L986" s="5"/>
      <c r="M986" s="5"/>
      <c r="N986" s="5"/>
      <c r="O986" s="5"/>
      <c r="P986" s="5"/>
    </row>
    <row r="987" spans="1:16" ht="12">
      <c r="A987" s="42"/>
      <c r="B987" s="43"/>
      <c r="C987" s="5"/>
      <c r="D987" s="43"/>
      <c r="E987" s="5"/>
      <c r="F987" s="43"/>
      <c r="G987" s="5"/>
      <c r="H987" s="5"/>
      <c r="I987" s="5"/>
      <c r="J987" s="5"/>
      <c r="K987" s="5"/>
      <c r="L987" s="5"/>
      <c r="M987" s="5"/>
      <c r="N987" s="5"/>
      <c r="O987" s="5"/>
      <c r="P987" s="5"/>
    </row>
    <row r="988" spans="1:16" ht="12">
      <c r="A988" s="42"/>
      <c r="B988" s="43"/>
      <c r="C988" s="5"/>
      <c r="D988" s="43"/>
      <c r="E988" s="5"/>
      <c r="F988" s="43"/>
      <c r="G988" s="5"/>
      <c r="H988" s="5"/>
      <c r="I988" s="5"/>
      <c r="J988" s="5"/>
      <c r="K988" s="5"/>
      <c r="L988" s="5"/>
      <c r="M988" s="5"/>
      <c r="N988" s="5"/>
      <c r="O988" s="5"/>
      <c r="P988" s="5"/>
    </row>
    <row r="989" spans="1:16" ht="12">
      <c r="A989" s="42"/>
      <c r="B989" s="43"/>
      <c r="C989" s="5"/>
      <c r="D989" s="43"/>
      <c r="E989" s="5"/>
      <c r="F989" s="43"/>
      <c r="G989" s="5"/>
      <c r="H989" s="5"/>
      <c r="I989" s="5"/>
      <c r="J989" s="5"/>
      <c r="K989" s="5"/>
      <c r="L989" s="5"/>
      <c r="M989" s="5"/>
      <c r="N989" s="5"/>
      <c r="O989" s="5"/>
      <c r="P989" s="5"/>
    </row>
    <row r="990" spans="1:16" ht="12">
      <c r="A990" s="42"/>
      <c r="B990" s="43"/>
      <c r="C990" s="5"/>
      <c r="D990" s="43"/>
      <c r="E990" s="5"/>
      <c r="F990" s="43"/>
      <c r="G990" s="5"/>
      <c r="H990" s="5"/>
      <c r="I990" s="5"/>
      <c r="J990" s="5"/>
      <c r="K990" s="5"/>
      <c r="L990" s="5"/>
      <c r="M990" s="5"/>
      <c r="N990" s="5"/>
      <c r="O990" s="5"/>
      <c r="P990" s="5"/>
    </row>
    <row r="991" spans="1:16" ht="12">
      <c r="A991" s="42"/>
      <c r="B991" s="43"/>
      <c r="C991" s="5"/>
      <c r="D991" s="43"/>
      <c r="E991" s="5"/>
      <c r="F991" s="43"/>
      <c r="G991" s="5"/>
      <c r="H991" s="5"/>
      <c r="I991" s="5"/>
      <c r="J991" s="5"/>
      <c r="K991" s="5"/>
      <c r="L991" s="5"/>
      <c r="M991" s="5"/>
      <c r="N991" s="5"/>
      <c r="O991" s="5"/>
      <c r="P991" s="5"/>
    </row>
    <row r="992" spans="1:16" ht="12">
      <c r="A992" s="42"/>
      <c r="B992" s="43"/>
      <c r="C992" s="5"/>
      <c r="D992" s="43"/>
      <c r="E992" s="5"/>
      <c r="F992" s="43"/>
      <c r="G992" s="5"/>
      <c r="H992" s="5"/>
      <c r="I992" s="5"/>
      <c r="J992" s="5"/>
      <c r="K992" s="5"/>
      <c r="L992" s="5"/>
      <c r="M992" s="5"/>
      <c r="N992" s="5"/>
      <c r="O992" s="5"/>
      <c r="P992" s="5"/>
    </row>
    <row r="993" spans="1:16" ht="12">
      <c r="A993" s="42"/>
      <c r="B993" s="43"/>
      <c r="C993" s="5"/>
      <c r="D993" s="43"/>
      <c r="E993" s="5"/>
      <c r="F993" s="43"/>
      <c r="G993" s="5"/>
      <c r="H993" s="5"/>
      <c r="I993" s="5"/>
      <c r="J993" s="5"/>
      <c r="K993" s="5"/>
      <c r="L993" s="5"/>
      <c r="M993" s="5"/>
      <c r="N993" s="5"/>
      <c r="O993" s="5"/>
      <c r="P993" s="5"/>
    </row>
    <row r="994" spans="1:16" ht="12">
      <c r="A994" s="42"/>
      <c r="B994" s="43"/>
      <c r="C994" s="5"/>
      <c r="D994" s="43"/>
      <c r="E994" s="5"/>
      <c r="F994" s="43"/>
      <c r="G994" s="5"/>
      <c r="H994" s="5"/>
      <c r="I994" s="5"/>
      <c r="J994" s="5"/>
      <c r="K994" s="5"/>
      <c r="L994" s="5"/>
      <c r="M994" s="5"/>
      <c r="N994" s="5"/>
      <c r="O994" s="5"/>
      <c r="P994" s="5"/>
    </row>
    <row r="995" spans="1:16" ht="12">
      <c r="A995" s="42"/>
      <c r="B995" s="43"/>
      <c r="C995" s="5"/>
      <c r="D995" s="43"/>
      <c r="E995" s="5"/>
      <c r="F995" s="43"/>
      <c r="G995" s="5"/>
      <c r="H995" s="5"/>
      <c r="I995" s="5"/>
      <c r="J995" s="5"/>
      <c r="K995" s="5"/>
      <c r="L995" s="5"/>
      <c r="M995" s="5"/>
      <c r="N995" s="5"/>
      <c r="O995" s="5"/>
      <c r="P995" s="5"/>
    </row>
    <row r="996" spans="1:16" ht="12">
      <c r="A996" s="42"/>
      <c r="B996" s="43"/>
      <c r="C996" s="5"/>
      <c r="D996" s="43"/>
      <c r="E996" s="5"/>
      <c r="F996" s="43"/>
      <c r="G996" s="5"/>
      <c r="H996" s="5"/>
      <c r="I996" s="5"/>
      <c r="J996" s="5"/>
      <c r="K996" s="5"/>
      <c r="L996" s="5"/>
      <c r="M996" s="5"/>
      <c r="N996" s="5"/>
      <c r="O996" s="5"/>
      <c r="P996" s="5"/>
    </row>
    <row r="997" spans="1:16" ht="12">
      <c r="A997" s="42"/>
      <c r="B997" s="43"/>
      <c r="C997" s="5"/>
      <c r="D997" s="43"/>
      <c r="E997" s="5"/>
      <c r="F997" s="43"/>
      <c r="G997" s="5"/>
      <c r="H997" s="5"/>
      <c r="I997" s="5"/>
      <c r="J997" s="5"/>
      <c r="K997" s="5"/>
      <c r="L997" s="5"/>
      <c r="M997" s="5"/>
      <c r="N997" s="5"/>
      <c r="O997" s="5"/>
      <c r="P997" s="5"/>
    </row>
    <row r="998" spans="1:16" ht="12">
      <c r="A998" s="42"/>
      <c r="B998" s="43"/>
      <c r="C998" s="5"/>
      <c r="D998" s="43"/>
      <c r="E998" s="5"/>
      <c r="F998" s="43"/>
      <c r="G998" s="5"/>
      <c r="H998" s="5"/>
      <c r="I998" s="5"/>
      <c r="J998" s="5"/>
      <c r="K998" s="5"/>
      <c r="L998" s="5"/>
      <c r="M998" s="5"/>
      <c r="N998" s="5"/>
      <c r="O998" s="5"/>
      <c r="P998" s="5"/>
    </row>
    <row r="999" spans="1:16" ht="12">
      <c r="A999" s="42"/>
      <c r="B999" s="43"/>
      <c r="C999" s="5"/>
      <c r="D999" s="43"/>
      <c r="E999" s="5"/>
      <c r="F999" s="43"/>
      <c r="G999" s="5"/>
      <c r="H999" s="5"/>
      <c r="I999" s="5"/>
      <c r="J999" s="5"/>
      <c r="K999" s="5"/>
      <c r="L999" s="5"/>
      <c r="M999" s="5"/>
      <c r="N999" s="5"/>
      <c r="O999" s="5"/>
      <c r="P999" s="5"/>
    </row>
    <row r="1000" spans="1:16" ht="12">
      <c r="A1000" s="42"/>
      <c r="B1000" s="43"/>
      <c r="C1000" s="5"/>
      <c r="D1000" s="43"/>
      <c r="E1000" s="5"/>
      <c r="F1000" s="43"/>
      <c r="G1000" s="5"/>
      <c r="H1000" s="5"/>
      <c r="I1000" s="5"/>
      <c r="J1000" s="5"/>
      <c r="K1000" s="5"/>
      <c r="L1000" s="5"/>
      <c r="M1000" s="5"/>
      <c r="N1000" s="5"/>
      <c r="O1000" s="5"/>
      <c r="P1000" s="5"/>
    </row>
    <row r="1001" spans="1:16" ht="12">
      <c r="A1001" s="42"/>
      <c r="B1001" s="43"/>
      <c r="C1001" s="5"/>
      <c r="D1001" s="43"/>
      <c r="E1001" s="5"/>
      <c r="F1001" s="43"/>
      <c r="G1001" s="5"/>
      <c r="H1001" s="5"/>
      <c r="I1001" s="5"/>
      <c r="J1001" s="5"/>
      <c r="K1001" s="5"/>
      <c r="L1001" s="5"/>
      <c r="M1001" s="5"/>
      <c r="N1001" s="5"/>
      <c r="O1001" s="5"/>
      <c r="P1001" s="5"/>
    </row>
    <row r="1002" spans="1:16" ht="12">
      <c r="A1002" s="42"/>
      <c r="B1002" s="43"/>
      <c r="C1002" s="5"/>
      <c r="D1002" s="43"/>
      <c r="E1002" s="5"/>
      <c r="F1002" s="43"/>
      <c r="G1002" s="5"/>
      <c r="H1002" s="5"/>
      <c r="I1002" s="5"/>
      <c r="J1002" s="5"/>
      <c r="K1002" s="5"/>
      <c r="L1002" s="5"/>
      <c r="M1002" s="5"/>
      <c r="N1002" s="5"/>
      <c r="O1002" s="5"/>
      <c r="P1002" s="5"/>
    </row>
    <row r="1003" spans="1:16" ht="12">
      <c r="A1003" s="42"/>
      <c r="B1003" s="43"/>
      <c r="C1003" s="5"/>
      <c r="D1003" s="43"/>
      <c r="E1003" s="5"/>
      <c r="F1003" s="43"/>
      <c r="G1003" s="5"/>
      <c r="H1003" s="5"/>
      <c r="I1003" s="5"/>
      <c r="J1003" s="5"/>
      <c r="K1003" s="5"/>
      <c r="L1003" s="5"/>
      <c r="M1003" s="5"/>
      <c r="N1003" s="5"/>
      <c r="O1003" s="5"/>
      <c r="P1003" s="5"/>
    </row>
    <row r="1004" spans="1:16" ht="12">
      <c r="A1004" s="42"/>
      <c r="B1004" s="43"/>
      <c r="C1004" s="5"/>
      <c r="D1004" s="43"/>
      <c r="E1004" s="5"/>
      <c r="F1004" s="43"/>
      <c r="G1004" s="5"/>
      <c r="H1004" s="5"/>
      <c r="I1004" s="5"/>
      <c r="J1004" s="5"/>
      <c r="K1004" s="5"/>
      <c r="L1004" s="5"/>
      <c r="M1004" s="5"/>
      <c r="N1004" s="5"/>
      <c r="O1004" s="5"/>
      <c r="P1004" s="5"/>
    </row>
    <row r="1005" spans="1:16" ht="12">
      <c r="A1005" s="42"/>
      <c r="B1005" s="43"/>
      <c r="C1005" s="5"/>
      <c r="D1005" s="43"/>
      <c r="E1005" s="5"/>
      <c r="F1005" s="43"/>
      <c r="G1005" s="5"/>
      <c r="H1005" s="5"/>
      <c r="I1005" s="5"/>
      <c r="J1005" s="5"/>
      <c r="K1005" s="5"/>
      <c r="L1005" s="5"/>
      <c r="M1005" s="5"/>
      <c r="N1005" s="5"/>
      <c r="O1005" s="5"/>
      <c r="P1005" s="5"/>
    </row>
    <row r="1006" spans="1:16" ht="12">
      <c r="A1006" s="42"/>
      <c r="B1006" s="43"/>
      <c r="C1006" s="5"/>
      <c r="D1006" s="43"/>
      <c r="E1006" s="5"/>
      <c r="F1006" s="43"/>
      <c r="G1006" s="5"/>
      <c r="H1006" s="5"/>
      <c r="I1006" s="5"/>
      <c r="J1006" s="5"/>
      <c r="K1006" s="5"/>
      <c r="L1006" s="5"/>
      <c r="M1006" s="5"/>
      <c r="N1006" s="5"/>
      <c r="O1006" s="5"/>
      <c r="P1006" s="5"/>
    </row>
    <row r="1007" spans="1:16" ht="12">
      <c r="A1007" s="42"/>
      <c r="B1007" s="43"/>
      <c r="C1007" s="5"/>
      <c r="D1007" s="43"/>
      <c r="E1007" s="5"/>
      <c r="F1007" s="43"/>
      <c r="G1007" s="5"/>
      <c r="H1007" s="5"/>
      <c r="I1007" s="5"/>
      <c r="J1007" s="5"/>
      <c r="K1007" s="5"/>
      <c r="L1007" s="5"/>
      <c r="M1007" s="5"/>
      <c r="N1007" s="5"/>
      <c r="O1007" s="5"/>
      <c r="P1007" s="5"/>
    </row>
    <row r="1008" spans="1:16" ht="12">
      <c r="A1008" s="42"/>
      <c r="B1008" s="43"/>
      <c r="C1008" s="5"/>
      <c r="D1008" s="43"/>
      <c r="E1008" s="5"/>
      <c r="F1008" s="43"/>
      <c r="G1008" s="5"/>
      <c r="H1008" s="5"/>
      <c r="I1008" s="5"/>
      <c r="J1008" s="5"/>
      <c r="K1008" s="5"/>
      <c r="L1008" s="5"/>
      <c r="M1008" s="5"/>
      <c r="N1008" s="5"/>
      <c r="O1008" s="5"/>
      <c r="P1008" s="5"/>
    </row>
    <row r="1009" spans="1:16" ht="12">
      <c r="A1009" s="42"/>
      <c r="B1009" s="43"/>
      <c r="C1009" s="5"/>
      <c r="D1009" s="43"/>
      <c r="E1009" s="5"/>
      <c r="F1009" s="43"/>
      <c r="G1009" s="5"/>
      <c r="H1009" s="5"/>
      <c r="I1009" s="5"/>
      <c r="J1009" s="5"/>
      <c r="K1009" s="5"/>
      <c r="L1009" s="5"/>
      <c r="M1009" s="5"/>
      <c r="N1009" s="5"/>
      <c r="O1009" s="5"/>
      <c r="P1009" s="5"/>
    </row>
    <row r="1010" spans="1:16" ht="12">
      <c r="A1010" s="42"/>
      <c r="B1010" s="43"/>
      <c r="C1010" s="5"/>
      <c r="D1010" s="43"/>
      <c r="E1010" s="5"/>
      <c r="F1010" s="43"/>
      <c r="G1010" s="5"/>
      <c r="H1010" s="5"/>
      <c r="I1010" s="5"/>
      <c r="J1010" s="5"/>
      <c r="K1010" s="5"/>
      <c r="L1010" s="5"/>
      <c r="M1010" s="5"/>
      <c r="N1010" s="5"/>
      <c r="O1010" s="5"/>
      <c r="P1010" s="5"/>
    </row>
    <row r="1011" spans="1:16" ht="12">
      <c r="A1011" s="42"/>
      <c r="B1011" s="43"/>
      <c r="C1011" s="5"/>
      <c r="D1011" s="43"/>
      <c r="E1011" s="5"/>
      <c r="F1011" s="43"/>
      <c r="G1011" s="5"/>
      <c r="H1011" s="5"/>
      <c r="I1011" s="5"/>
      <c r="J1011" s="5"/>
      <c r="K1011" s="5"/>
      <c r="L1011" s="5"/>
      <c r="M1011" s="5"/>
      <c r="N1011" s="5"/>
      <c r="O1011" s="5"/>
      <c r="P1011" s="5"/>
    </row>
    <row r="1012" spans="1:16" ht="12">
      <c r="A1012" s="42"/>
      <c r="B1012" s="43"/>
      <c r="C1012" s="5"/>
      <c r="D1012" s="43"/>
      <c r="E1012" s="5"/>
      <c r="F1012" s="43"/>
      <c r="G1012" s="5"/>
      <c r="H1012" s="5"/>
      <c r="I1012" s="5"/>
      <c r="J1012" s="5"/>
      <c r="K1012" s="5"/>
      <c r="L1012" s="5"/>
      <c r="M1012" s="5"/>
      <c r="N1012" s="5"/>
      <c r="O1012" s="5"/>
      <c r="P1012" s="5"/>
    </row>
    <row r="1013" spans="1:16" ht="12">
      <c r="A1013" s="42"/>
      <c r="B1013" s="43"/>
      <c r="C1013" s="5"/>
      <c r="D1013" s="43"/>
      <c r="E1013" s="5"/>
      <c r="F1013" s="43"/>
      <c r="G1013" s="5"/>
      <c r="H1013" s="5"/>
      <c r="I1013" s="5"/>
      <c r="J1013" s="5"/>
      <c r="K1013" s="5"/>
      <c r="L1013" s="5"/>
      <c r="M1013" s="5"/>
      <c r="N1013" s="5"/>
      <c r="O1013" s="5"/>
      <c r="P1013" s="5"/>
    </row>
    <row r="1014" spans="1:16" ht="12">
      <c r="A1014" s="42"/>
      <c r="B1014" s="43"/>
      <c r="C1014" s="5"/>
      <c r="D1014" s="43"/>
      <c r="E1014" s="5"/>
      <c r="F1014" s="43"/>
      <c r="G1014" s="5"/>
      <c r="H1014" s="5"/>
      <c r="I1014" s="5"/>
      <c r="J1014" s="5"/>
      <c r="K1014" s="5"/>
      <c r="L1014" s="5"/>
      <c r="M1014" s="5"/>
      <c r="N1014" s="5"/>
      <c r="O1014" s="5"/>
      <c r="P1014" s="5"/>
    </row>
    <row r="1015" spans="1:16" ht="12">
      <c r="A1015" s="42"/>
      <c r="B1015" s="43"/>
      <c r="C1015" s="5"/>
      <c r="D1015" s="43"/>
      <c r="E1015" s="5"/>
      <c r="F1015" s="43"/>
      <c r="G1015" s="5"/>
      <c r="H1015" s="5"/>
      <c r="I1015" s="5"/>
      <c r="J1015" s="5"/>
      <c r="K1015" s="5"/>
      <c r="L1015" s="5"/>
      <c r="M1015" s="5"/>
      <c r="N1015" s="5"/>
      <c r="O1015" s="5"/>
      <c r="P1015" s="5"/>
    </row>
    <row r="1016" spans="1:16" ht="12">
      <c r="A1016" s="42"/>
      <c r="B1016" s="43"/>
      <c r="C1016" s="5"/>
      <c r="D1016" s="43"/>
      <c r="E1016" s="5"/>
      <c r="F1016" s="43"/>
      <c r="G1016" s="5"/>
      <c r="H1016" s="5"/>
      <c r="I1016" s="5"/>
      <c r="J1016" s="5"/>
      <c r="K1016" s="5"/>
      <c r="L1016" s="5"/>
      <c r="M1016" s="5"/>
      <c r="N1016" s="5"/>
      <c r="O1016" s="5"/>
      <c r="P1016" s="5"/>
    </row>
    <row r="1017" spans="1:16" ht="12">
      <c r="A1017" s="42"/>
      <c r="B1017" s="43"/>
      <c r="C1017" s="5"/>
      <c r="D1017" s="43"/>
      <c r="E1017" s="5"/>
      <c r="F1017" s="43"/>
      <c r="G1017" s="5"/>
      <c r="H1017" s="5"/>
      <c r="I1017" s="5"/>
      <c r="J1017" s="5"/>
      <c r="K1017" s="5"/>
      <c r="L1017" s="5"/>
      <c r="M1017" s="5"/>
      <c r="N1017" s="5"/>
      <c r="O1017" s="5"/>
      <c r="P1017" s="5"/>
    </row>
    <row r="1018" spans="1:16" ht="12">
      <c r="A1018" s="42"/>
      <c r="B1018" s="43"/>
      <c r="C1018" s="5"/>
      <c r="D1018" s="43"/>
      <c r="E1018" s="5"/>
      <c r="F1018" s="43"/>
      <c r="G1018" s="5"/>
      <c r="H1018" s="5"/>
      <c r="I1018" s="5"/>
      <c r="J1018" s="5"/>
      <c r="K1018" s="5"/>
      <c r="L1018" s="5"/>
      <c r="M1018" s="5"/>
      <c r="N1018" s="5"/>
      <c r="O1018" s="5"/>
      <c r="P1018" s="5"/>
    </row>
    <row r="1019" spans="1:16" ht="12">
      <c r="A1019" s="42"/>
      <c r="B1019" s="43"/>
      <c r="C1019" s="5"/>
      <c r="D1019" s="43"/>
      <c r="E1019" s="5"/>
      <c r="F1019" s="43"/>
      <c r="G1019" s="5"/>
      <c r="H1019" s="5"/>
      <c r="I1019" s="5"/>
      <c r="J1019" s="5"/>
      <c r="K1019" s="5"/>
      <c r="L1019" s="5"/>
      <c r="M1019" s="5"/>
      <c r="N1019" s="5"/>
      <c r="O1019" s="5"/>
      <c r="P1019" s="5"/>
    </row>
    <row r="1020" spans="1:16" ht="12">
      <c r="A1020" s="42"/>
      <c r="B1020" s="43"/>
      <c r="C1020" s="5"/>
      <c r="D1020" s="43"/>
      <c r="E1020" s="5"/>
      <c r="F1020" s="43"/>
      <c r="G1020" s="5"/>
      <c r="H1020" s="5"/>
      <c r="I1020" s="5"/>
      <c r="J1020" s="5"/>
      <c r="K1020" s="5"/>
      <c r="L1020" s="5"/>
      <c r="M1020" s="5"/>
      <c r="N1020" s="5"/>
      <c r="O1020" s="5"/>
      <c r="P1020" s="5"/>
    </row>
    <row r="1021" spans="1:16" ht="12">
      <c r="A1021" s="42"/>
      <c r="B1021" s="43"/>
      <c r="C1021" s="5"/>
      <c r="D1021" s="43"/>
      <c r="E1021" s="5"/>
      <c r="F1021" s="43"/>
      <c r="G1021" s="5"/>
      <c r="H1021" s="5"/>
      <c r="I1021" s="5"/>
      <c r="J1021" s="5"/>
      <c r="K1021" s="5"/>
      <c r="L1021" s="5"/>
      <c r="M1021" s="5"/>
      <c r="N1021" s="5"/>
      <c r="O1021" s="5"/>
      <c r="P1021" s="5"/>
    </row>
    <row r="1022" spans="1:16" ht="12">
      <c r="A1022" s="42"/>
      <c r="B1022" s="43"/>
      <c r="C1022" s="5"/>
      <c r="D1022" s="43"/>
      <c r="E1022" s="5"/>
      <c r="F1022" s="43"/>
      <c r="G1022" s="5"/>
      <c r="H1022" s="5"/>
      <c r="I1022" s="5"/>
      <c r="J1022" s="5"/>
      <c r="K1022" s="5"/>
      <c r="L1022" s="5"/>
      <c r="M1022" s="5"/>
      <c r="N1022" s="5"/>
      <c r="O1022" s="5"/>
      <c r="P1022" s="5"/>
    </row>
    <row r="1023" spans="1:16" ht="12">
      <c r="A1023" s="42"/>
      <c r="B1023" s="43"/>
      <c r="C1023" s="5"/>
      <c r="D1023" s="43"/>
      <c r="E1023" s="5"/>
      <c r="F1023" s="43"/>
      <c r="G1023" s="5"/>
      <c r="H1023" s="5"/>
      <c r="I1023" s="5"/>
      <c r="J1023" s="5"/>
      <c r="K1023" s="5"/>
      <c r="L1023" s="5"/>
      <c r="M1023" s="5"/>
      <c r="N1023" s="5"/>
      <c r="O1023" s="5"/>
      <c r="P1023" s="5"/>
    </row>
    <row r="1024" spans="1:16" ht="12">
      <c r="A1024" s="42"/>
      <c r="B1024" s="43"/>
      <c r="C1024" s="5"/>
      <c r="D1024" s="43"/>
      <c r="E1024" s="5"/>
      <c r="F1024" s="43"/>
      <c r="G1024" s="5"/>
      <c r="H1024" s="5"/>
      <c r="I1024" s="5"/>
      <c r="J1024" s="5"/>
      <c r="K1024" s="5"/>
      <c r="L1024" s="5"/>
      <c r="M1024" s="5"/>
      <c r="N1024" s="5"/>
      <c r="O1024" s="5"/>
      <c r="P1024" s="5"/>
    </row>
    <row r="1025" spans="1:16" ht="12">
      <c r="A1025" s="42"/>
      <c r="B1025" s="43"/>
      <c r="C1025" s="5"/>
      <c r="D1025" s="43"/>
      <c r="E1025" s="5"/>
      <c r="F1025" s="43"/>
      <c r="G1025" s="5"/>
      <c r="H1025" s="5"/>
      <c r="I1025" s="5"/>
      <c r="J1025" s="5"/>
      <c r="K1025" s="5"/>
      <c r="L1025" s="5"/>
      <c r="M1025" s="5"/>
      <c r="N1025" s="5"/>
      <c r="O1025" s="5"/>
      <c r="P1025" s="5"/>
    </row>
    <row r="1026" spans="1:16" ht="12">
      <c r="A1026" s="42"/>
      <c r="B1026" s="43"/>
      <c r="C1026" s="5"/>
      <c r="D1026" s="43"/>
      <c r="E1026" s="5"/>
      <c r="F1026" s="43"/>
      <c r="G1026" s="5"/>
      <c r="H1026" s="5"/>
      <c r="I1026" s="5"/>
      <c r="J1026" s="5"/>
      <c r="K1026" s="5"/>
      <c r="L1026" s="5"/>
      <c r="M1026" s="5"/>
      <c r="N1026" s="5"/>
      <c r="O1026" s="5"/>
      <c r="P1026" s="5"/>
    </row>
    <row r="1027" spans="1:16" ht="12">
      <c r="A1027" s="42"/>
      <c r="B1027" s="43"/>
      <c r="C1027" s="5"/>
      <c r="D1027" s="43"/>
      <c r="E1027" s="5"/>
      <c r="F1027" s="43"/>
      <c r="G1027" s="5"/>
      <c r="H1027" s="5"/>
      <c r="I1027" s="5"/>
      <c r="J1027" s="5"/>
      <c r="K1027" s="5"/>
      <c r="L1027" s="5"/>
      <c r="M1027" s="5"/>
      <c r="N1027" s="5"/>
      <c r="O1027" s="5"/>
      <c r="P1027" s="5"/>
    </row>
    <row r="1028" spans="1:16" ht="12">
      <c r="A1028" s="42"/>
      <c r="B1028" s="43"/>
      <c r="C1028" s="5"/>
      <c r="D1028" s="43"/>
      <c r="E1028" s="5"/>
      <c r="F1028" s="43"/>
      <c r="G1028" s="5"/>
      <c r="H1028" s="5"/>
      <c r="I1028" s="5"/>
      <c r="J1028" s="5"/>
      <c r="K1028" s="5"/>
      <c r="L1028" s="5"/>
      <c r="M1028" s="5"/>
      <c r="N1028" s="5"/>
      <c r="O1028" s="5"/>
      <c r="P1028" s="5"/>
    </row>
    <row r="1029" spans="1:16" ht="12">
      <c r="A1029" s="42"/>
      <c r="B1029" s="43"/>
      <c r="C1029" s="5"/>
      <c r="D1029" s="43"/>
      <c r="E1029" s="5"/>
      <c r="F1029" s="43"/>
      <c r="G1029" s="5"/>
      <c r="H1029" s="5"/>
      <c r="I1029" s="5"/>
      <c r="J1029" s="5"/>
      <c r="K1029" s="5"/>
      <c r="L1029" s="5"/>
      <c r="M1029" s="5"/>
      <c r="N1029" s="5"/>
      <c r="O1029" s="5"/>
      <c r="P1029" s="5"/>
    </row>
    <row r="1030" spans="1:16" ht="12">
      <c r="A1030" s="42"/>
      <c r="B1030" s="43"/>
      <c r="C1030" s="5"/>
      <c r="D1030" s="43"/>
      <c r="E1030" s="5"/>
      <c r="F1030" s="43"/>
      <c r="G1030" s="5"/>
      <c r="H1030" s="5"/>
      <c r="I1030" s="5"/>
      <c r="J1030" s="5"/>
      <c r="K1030" s="5"/>
      <c r="L1030" s="5"/>
      <c r="M1030" s="5"/>
      <c r="N1030" s="5"/>
      <c r="O1030" s="5"/>
      <c r="P1030" s="5"/>
    </row>
    <row r="1031" spans="1:16" ht="12">
      <c r="A1031" s="42"/>
      <c r="B1031" s="43"/>
      <c r="C1031" s="5"/>
      <c r="D1031" s="43"/>
      <c r="E1031" s="5"/>
      <c r="F1031" s="43"/>
      <c r="G1031" s="5"/>
      <c r="H1031" s="5"/>
      <c r="I1031" s="5"/>
      <c r="J1031" s="5"/>
      <c r="K1031" s="5"/>
      <c r="L1031" s="5"/>
      <c r="M1031" s="5"/>
      <c r="N1031" s="5"/>
      <c r="O1031" s="5"/>
      <c r="P1031" s="5"/>
    </row>
    <row r="1032" spans="1:16" ht="12">
      <c r="A1032" s="42"/>
      <c r="B1032" s="43"/>
      <c r="C1032" s="5"/>
      <c r="D1032" s="43"/>
      <c r="E1032" s="5"/>
      <c r="F1032" s="43"/>
      <c r="G1032" s="5"/>
      <c r="H1032" s="5"/>
      <c r="I1032" s="5"/>
      <c r="J1032" s="5"/>
      <c r="K1032" s="5"/>
      <c r="L1032" s="5"/>
      <c r="M1032" s="5"/>
      <c r="N1032" s="5"/>
      <c r="O1032" s="5"/>
      <c r="P1032" s="5"/>
    </row>
    <row r="1033" spans="1:16" ht="12">
      <c r="A1033" s="42"/>
      <c r="B1033" s="43"/>
      <c r="C1033" s="5"/>
      <c r="D1033" s="43"/>
      <c r="E1033" s="5"/>
      <c r="F1033" s="43"/>
      <c r="G1033" s="5"/>
      <c r="H1033" s="5"/>
      <c r="I1033" s="5"/>
      <c r="J1033" s="5"/>
      <c r="K1033" s="5"/>
      <c r="L1033" s="5"/>
      <c r="M1033" s="5"/>
      <c r="N1033" s="5"/>
      <c r="O1033" s="5"/>
      <c r="P1033" s="5"/>
    </row>
    <row r="1034" spans="1:16" ht="12">
      <c r="A1034" s="42"/>
      <c r="B1034" s="43"/>
      <c r="C1034" s="5"/>
      <c r="D1034" s="43"/>
      <c r="E1034" s="5"/>
      <c r="F1034" s="43"/>
      <c r="G1034" s="5"/>
      <c r="H1034" s="5"/>
      <c r="I1034" s="5"/>
      <c r="J1034" s="5"/>
      <c r="K1034" s="5"/>
      <c r="L1034" s="5"/>
      <c r="M1034" s="5"/>
      <c r="N1034" s="5"/>
      <c r="O1034" s="5"/>
      <c r="P1034" s="5"/>
    </row>
    <row r="1035" spans="1:16" ht="12">
      <c r="A1035" s="42"/>
      <c r="B1035" s="43"/>
      <c r="C1035" s="5"/>
      <c r="D1035" s="43"/>
      <c r="E1035" s="5"/>
      <c r="F1035" s="43"/>
      <c r="G1035" s="5"/>
      <c r="H1035" s="5"/>
      <c r="I1035" s="5"/>
      <c r="J1035" s="5"/>
      <c r="K1035" s="5"/>
      <c r="L1035" s="5"/>
      <c r="M1035" s="5"/>
      <c r="N1035" s="5"/>
      <c r="O1035" s="5"/>
      <c r="P1035" s="5"/>
    </row>
    <row r="1036" spans="1:16" ht="12">
      <c r="A1036" s="42"/>
      <c r="B1036" s="43"/>
      <c r="C1036" s="5"/>
      <c r="D1036" s="43"/>
      <c r="E1036" s="5"/>
      <c r="F1036" s="43"/>
      <c r="G1036" s="5"/>
      <c r="H1036" s="5"/>
      <c r="I1036" s="5"/>
      <c r="J1036" s="5"/>
      <c r="K1036" s="5"/>
      <c r="L1036" s="5"/>
      <c r="M1036" s="5"/>
      <c r="N1036" s="5"/>
      <c r="O1036" s="5"/>
      <c r="P1036" s="5"/>
    </row>
    <row r="1037" spans="1:16" ht="12">
      <c r="A1037" s="42"/>
      <c r="B1037" s="43"/>
      <c r="C1037" s="5"/>
      <c r="D1037" s="43"/>
      <c r="E1037" s="5"/>
      <c r="F1037" s="43"/>
      <c r="G1037" s="5"/>
      <c r="H1037" s="5"/>
      <c r="I1037" s="5"/>
      <c r="J1037" s="5"/>
      <c r="K1037" s="5"/>
      <c r="L1037" s="5"/>
      <c r="M1037" s="5"/>
      <c r="N1037" s="5"/>
      <c r="O1037" s="5"/>
      <c r="P1037" s="5"/>
    </row>
    <row r="1038" spans="1:16" ht="12">
      <c r="A1038" s="42"/>
      <c r="B1038" s="43"/>
      <c r="C1038" s="5"/>
      <c r="D1038" s="43"/>
      <c r="E1038" s="5"/>
      <c r="F1038" s="43"/>
      <c r="G1038" s="5"/>
      <c r="H1038" s="5"/>
      <c r="I1038" s="5"/>
      <c r="J1038" s="5"/>
      <c r="K1038" s="5"/>
      <c r="L1038" s="5"/>
      <c r="M1038" s="5"/>
      <c r="N1038" s="5"/>
      <c r="O1038" s="5"/>
      <c r="P1038" s="5"/>
    </row>
    <row r="1039" spans="1:16" ht="12">
      <c r="A1039" s="42"/>
      <c r="B1039" s="43"/>
      <c r="C1039" s="5"/>
      <c r="D1039" s="43"/>
      <c r="E1039" s="5"/>
      <c r="F1039" s="43"/>
      <c r="G1039" s="5"/>
      <c r="H1039" s="5"/>
      <c r="I1039" s="5"/>
      <c r="J1039" s="5"/>
      <c r="K1039" s="5"/>
      <c r="L1039" s="5"/>
      <c r="M1039" s="5"/>
      <c r="N1039" s="5"/>
      <c r="O1039" s="5"/>
      <c r="P1039" s="5"/>
    </row>
    <row r="1040" spans="1:16" ht="12">
      <c r="A1040" s="42"/>
      <c r="B1040" s="43"/>
      <c r="C1040" s="5"/>
      <c r="D1040" s="43"/>
      <c r="E1040" s="5"/>
      <c r="F1040" s="43"/>
      <c r="G1040" s="5"/>
      <c r="H1040" s="5"/>
      <c r="I1040" s="5"/>
      <c r="J1040" s="5"/>
      <c r="K1040" s="5"/>
      <c r="L1040" s="5"/>
      <c r="M1040" s="5"/>
      <c r="N1040" s="5"/>
      <c r="O1040" s="5"/>
      <c r="P1040" s="5"/>
    </row>
    <row r="1041" spans="1:16" ht="12">
      <c r="A1041" s="42"/>
      <c r="B1041" s="43"/>
      <c r="C1041" s="5"/>
      <c r="D1041" s="43"/>
      <c r="E1041" s="5"/>
      <c r="F1041" s="43"/>
      <c r="G1041" s="5"/>
      <c r="H1041" s="5"/>
      <c r="I1041" s="5"/>
      <c r="J1041" s="5"/>
      <c r="K1041" s="5"/>
      <c r="L1041" s="5"/>
      <c r="M1041" s="5"/>
      <c r="N1041" s="5"/>
      <c r="O1041" s="5"/>
      <c r="P1041" s="5"/>
    </row>
    <row r="1042" spans="1:16" ht="12">
      <c r="A1042" s="42"/>
      <c r="B1042" s="43"/>
      <c r="C1042" s="5"/>
      <c r="D1042" s="43"/>
      <c r="E1042" s="5"/>
      <c r="F1042" s="43"/>
      <c r="G1042" s="5"/>
      <c r="H1042" s="5"/>
      <c r="I1042" s="5"/>
      <c r="J1042" s="5"/>
      <c r="K1042" s="5"/>
      <c r="L1042" s="5"/>
      <c r="M1042" s="5"/>
      <c r="N1042" s="5"/>
      <c r="O1042" s="5"/>
      <c r="P1042" s="5"/>
    </row>
    <row r="1043" spans="1:16" ht="12">
      <c r="A1043" s="42"/>
      <c r="B1043" s="43"/>
      <c r="C1043" s="5"/>
      <c r="D1043" s="43"/>
      <c r="E1043" s="5"/>
      <c r="F1043" s="43"/>
      <c r="G1043" s="5"/>
      <c r="H1043" s="5"/>
      <c r="I1043" s="5"/>
      <c r="J1043" s="5"/>
      <c r="K1043" s="5"/>
      <c r="L1043" s="5"/>
      <c r="M1043" s="5"/>
      <c r="N1043" s="5"/>
      <c r="O1043" s="5"/>
      <c r="P1043" s="5"/>
    </row>
    <row r="1044" spans="1:16" ht="12">
      <c r="A1044" s="42"/>
      <c r="B1044" s="43"/>
      <c r="C1044" s="5"/>
      <c r="D1044" s="43"/>
      <c r="E1044" s="5"/>
      <c r="F1044" s="43"/>
      <c r="G1044" s="5"/>
      <c r="H1044" s="5"/>
      <c r="I1044" s="5"/>
      <c r="J1044" s="5"/>
      <c r="K1044" s="5"/>
      <c r="L1044" s="5"/>
      <c r="M1044" s="5"/>
      <c r="N1044" s="5"/>
      <c r="O1044" s="5"/>
      <c r="P1044" s="5"/>
    </row>
    <row r="1045" spans="1:16" ht="12">
      <c r="A1045" s="42"/>
      <c r="B1045" s="43"/>
      <c r="C1045" s="5"/>
      <c r="D1045" s="43"/>
      <c r="E1045" s="5"/>
      <c r="F1045" s="43"/>
      <c r="G1045" s="5"/>
      <c r="H1045" s="5"/>
      <c r="I1045" s="5"/>
      <c r="J1045" s="5"/>
      <c r="K1045" s="5"/>
      <c r="L1045" s="5"/>
      <c r="M1045" s="5"/>
      <c r="N1045" s="5"/>
      <c r="O1045" s="5"/>
      <c r="P1045" s="5"/>
    </row>
    <row r="1046" spans="1:16" ht="12">
      <c r="A1046" s="42"/>
      <c r="B1046" s="43"/>
      <c r="C1046" s="5"/>
      <c r="D1046" s="43"/>
      <c r="E1046" s="5"/>
      <c r="F1046" s="43"/>
      <c r="G1046" s="5"/>
      <c r="H1046" s="5"/>
      <c r="I1046" s="5"/>
      <c r="J1046" s="5"/>
      <c r="K1046" s="5"/>
      <c r="L1046" s="5"/>
      <c r="M1046" s="5"/>
      <c r="N1046" s="5"/>
      <c r="O1046" s="5"/>
      <c r="P1046" s="5"/>
    </row>
    <row r="1047" spans="1:16" ht="12">
      <c r="A1047" s="42"/>
      <c r="B1047" s="43"/>
      <c r="C1047" s="5"/>
      <c r="D1047" s="43"/>
      <c r="E1047" s="5"/>
      <c r="F1047" s="43"/>
      <c r="G1047" s="5"/>
      <c r="H1047" s="5"/>
      <c r="I1047" s="5"/>
      <c r="J1047" s="5"/>
      <c r="K1047" s="5"/>
      <c r="L1047" s="5"/>
      <c r="M1047" s="5"/>
      <c r="N1047" s="5"/>
      <c r="O1047" s="5"/>
      <c r="P1047" s="5"/>
    </row>
    <row r="1048" spans="1:16" ht="12">
      <c r="A1048" s="42"/>
      <c r="B1048" s="43"/>
      <c r="C1048" s="5"/>
      <c r="D1048" s="43"/>
      <c r="E1048" s="5"/>
      <c r="F1048" s="43"/>
      <c r="G1048" s="5"/>
      <c r="H1048" s="5"/>
      <c r="I1048" s="5"/>
      <c r="J1048" s="5"/>
      <c r="K1048" s="5"/>
      <c r="L1048" s="5"/>
      <c r="M1048" s="5"/>
      <c r="N1048" s="5"/>
      <c r="O1048" s="5"/>
      <c r="P1048" s="5"/>
    </row>
    <row r="1049" spans="1:16" ht="12">
      <c r="A1049" s="42"/>
      <c r="B1049" s="43"/>
      <c r="C1049" s="5"/>
      <c r="D1049" s="43"/>
      <c r="E1049" s="5"/>
      <c r="F1049" s="43"/>
      <c r="G1049" s="5"/>
      <c r="H1049" s="5"/>
      <c r="I1049" s="5"/>
      <c r="J1049" s="5"/>
      <c r="K1049" s="5"/>
      <c r="L1049" s="5"/>
      <c r="M1049" s="5"/>
      <c r="N1049" s="5"/>
      <c r="O1049" s="5"/>
      <c r="P1049" s="5"/>
    </row>
    <row r="1050" spans="1:16" ht="12">
      <c r="A1050" s="42"/>
      <c r="B1050" s="43"/>
      <c r="C1050" s="5"/>
      <c r="D1050" s="43"/>
      <c r="E1050" s="5"/>
      <c r="F1050" s="43"/>
      <c r="G1050" s="5"/>
      <c r="H1050" s="5"/>
      <c r="I1050" s="5"/>
      <c r="J1050" s="5"/>
      <c r="K1050" s="5"/>
      <c r="L1050" s="5"/>
      <c r="M1050" s="5"/>
      <c r="N1050" s="5"/>
      <c r="O1050" s="5"/>
      <c r="P1050" s="5"/>
    </row>
    <row r="1051" spans="1:16" ht="12">
      <c r="A1051" s="42"/>
      <c r="B1051" s="43"/>
      <c r="C1051" s="5"/>
      <c r="D1051" s="43"/>
      <c r="E1051" s="5"/>
      <c r="F1051" s="43"/>
      <c r="G1051" s="5"/>
      <c r="H1051" s="5"/>
      <c r="I1051" s="5"/>
      <c r="J1051" s="5"/>
      <c r="K1051" s="5"/>
      <c r="L1051" s="5"/>
      <c r="M1051" s="5"/>
      <c r="N1051" s="5"/>
      <c r="O1051" s="5"/>
      <c r="P1051" s="5"/>
    </row>
    <row r="1052" spans="1:16" ht="12">
      <c r="A1052" s="42"/>
      <c r="B1052" s="43"/>
      <c r="C1052" s="5"/>
      <c r="D1052" s="43"/>
      <c r="E1052" s="5"/>
      <c r="F1052" s="43"/>
      <c r="G1052" s="5"/>
      <c r="H1052" s="5"/>
      <c r="I1052" s="5"/>
      <c r="J1052" s="5"/>
      <c r="K1052" s="5"/>
      <c r="L1052" s="5"/>
      <c r="M1052" s="5"/>
      <c r="N1052" s="5"/>
      <c r="O1052" s="5"/>
      <c r="P1052" s="5"/>
    </row>
    <row r="1053" spans="1:16" ht="12">
      <c r="A1053" s="42"/>
      <c r="B1053" s="43"/>
      <c r="C1053" s="5"/>
      <c r="D1053" s="43"/>
      <c r="E1053" s="5"/>
      <c r="F1053" s="43"/>
      <c r="G1053" s="5"/>
      <c r="H1053" s="5"/>
      <c r="I1053" s="5"/>
      <c r="J1053" s="5"/>
      <c r="K1053" s="5"/>
      <c r="L1053" s="5"/>
      <c r="M1053" s="5"/>
      <c r="N1053" s="5"/>
      <c r="O1053" s="5"/>
      <c r="P1053" s="5"/>
    </row>
    <row r="1054" spans="1:16" ht="12">
      <c r="A1054" s="42"/>
      <c r="B1054" s="43"/>
      <c r="C1054" s="5"/>
      <c r="D1054" s="43"/>
      <c r="E1054" s="5"/>
      <c r="F1054" s="43"/>
      <c r="G1054" s="5"/>
      <c r="H1054" s="5"/>
      <c r="I1054" s="5"/>
      <c r="J1054" s="5"/>
      <c r="K1054" s="5"/>
      <c r="L1054" s="5"/>
      <c r="M1054" s="5"/>
      <c r="N1054" s="5"/>
      <c r="O1054" s="5"/>
      <c r="P1054" s="5"/>
    </row>
    <row r="1055" spans="1:16" ht="12">
      <c r="A1055" s="42"/>
      <c r="B1055" s="43"/>
      <c r="C1055" s="5"/>
      <c r="D1055" s="43"/>
      <c r="E1055" s="5"/>
      <c r="F1055" s="43"/>
      <c r="G1055" s="5"/>
      <c r="H1055" s="5"/>
      <c r="I1055" s="5"/>
      <c r="J1055" s="5"/>
      <c r="K1055" s="5"/>
      <c r="L1055" s="5"/>
      <c r="M1055" s="5"/>
      <c r="N1055" s="5"/>
      <c r="O1055" s="5"/>
      <c r="P1055" s="5"/>
    </row>
    <row r="1056" spans="1:16" ht="12">
      <c r="A1056" s="42"/>
      <c r="B1056" s="43"/>
      <c r="C1056" s="5"/>
      <c r="D1056" s="43"/>
      <c r="E1056" s="5"/>
      <c r="F1056" s="43"/>
      <c r="G1056" s="5"/>
      <c r="H1056" s="5"/>
      <c r="I1056" s="5"/>
      <c r="J1056" s="5"/>
      <c r="K1056" s="5"/>
      <c r="L1056" s="5"/>
      <c r="M1056" s="5"/>
      <c r="N1056" s="5"/>
      <c r="O1056" s="5"/>
      <c r="P1056" s="5"/>
    </row>
    <row r="1057" spans="1:16" ht="12">
      <c r="A1057" s="42"/>
      <c r="B1057" s="43"/>
      <c r="C1057" s="5"/>
      <c r="D1057" s="43"/>
      <c r="E1057" s="5"/>
      <c r="F1057" s="43"/>
      <c r="G1057" s="5"/>
      <c r="H1057" s="5"/>
      <c r="I1057" s="5"/>
      <c r="J1057" s="5"/>
      <c r="K1057" s="5"/>
      <c r="L1057" s="5"/>
      <c r="M1057" s="5"/>
      <c r="N1057" s="5"/>
      <c r="O1057" s="5"/>
      <c r="P1057" s="5"/>
    </row>
    <row r="1058" spans="1:16" ht="12">
      <c r="A1058" s="42"/>
      <c r="B1058" s="43"/>
      <c r="C1058" s="5"/>
      <c r="D1058" s="43"/>
      <c r="E1058" s="5"/>
      <c r="F1058" s="43"/>
      <c r="G1058" s="5"/>
      <c r="H1058" s="5"/>
      <c r="I1058" s="5"/>
      <c r="J1058" s="5"/>
      <c r="K1058" s="5"/>
      <c r="L1058" s="5"/>
      <c r="M1058" s="5"/>
      <c r="N1058" s="5"/>
      <c r="O1058" s="5"/>
      <c r="P1058" s="5"/>
    </row>
    <row r="1059" spans="1:16" ht="12">
      <c r="A1059" s="42"/>
      <c r="B1059" s="43"/>
      <c r="C1059" s="5"/>
      <c r="D1059" s="43"/>
      <c r="E1059" s="5"/>
      <c r="F1059" s="43"/>
      <c r="G1059" s="5"/>
      <c r="H1059" s="5"/>
      <c r="I1059" s="5"/>
      <c r="J1059" s="5"/>
      <c r="K1059" s="5"/>
      <c r="L1059" s="5"/>
      <c r="M1059" s="5"/>
      <c r="N1059" s="5"/>
      <c r="O1059" s="5"/>
      <c r="P1059" s="5"/>
    </row>
    <row r="1060" spans="1:16" ht="12">
      <c r="A1060" s="42"/>
      <c r="B1060" s="43"/>
      <c r="C1060" s="5"/>
      <c r="D1060" s="43"/>
      <c r="E1060" s="5"/>
      <c r="F1060" s="43"/>
      <c r="G1060" s="5"/>
      <c r="H1060" s="5"/>
      <c r="I1060" s="5"/>
      <c r="J1060" s="5"/>
      <c r="K1060" s="5"/>
      <c r="L1060" s="5"/>
      <c r="M1060" s="5"/>
      <c r="N1060" s="5"/>
      <c r="O1060" s="5"/>
      <c r="P1060" s="5"/>
    </row>
    <row r="1061" spans="1:16" ht="12">
      <c r="A1061" s="42"/>
      <c r="B1061" s="43"/>
      <c r="C1061" s="5"/>
      <c r="D1061" s="43"/>
      <c r="E1061" s="5"/>
      <c r="F1061" s="43"/>
      <c r="G1061" s="5"/>
      <c r="H1061" s="5"/>
      <c r="I1061" s="5"/>
      <c r="J1061" s="5"/>
      <c r="K1061" s="5"/>
      <c r="L1061" s="5"/>
      <c r="M1061" s="5"/>
      <c r="N1061" s="5"/>
      <c r="O1061" s="5"/>
      <c r="P1061" s="5"/>
    </row>
    <row r="1062" spans="1:16" ht="12">
      <c r="A1062" s="42"/>
      <c r="B1062" s="43"/>
      <c r="C1062" s="5"/>
      <c r="D1062" s="43"/>
      <c r="E1062" s="5"/>
      <c r="F1062" s="43"/>
      <c r="G1062" s="5"/>
      <c r="H1062" s="5"/>
      <c r="I1062" s="5"/>
      <c r="J1062" s="5"/>
      <c r="K1062" s="5"/>
      <c r="L1062" s="5"/>
      <c r="M1062" s="5"/>
      <c r="N1062" s="5"/>
      <c r="O1062" s="5"/>
      <c r="P1062" s="5"/>
    </row>
    <row r="1063" spans="1:16" ht="12">
      <c r="A1063" s="42"/>
      <c r="B1063" s="43"/>
      <c r="C1063" s="5"/>
      <c r="D1063" s="43"/>
      <c r="E1063" s="5"/>
      <c r="F1063" s="43"/>
      <c r="G1063" s="5"/>
      <c r="H1063" s="5"/>
      <c r="I1063" s="5"/>
      <c r="J1063" s="5"/>
      <c r="K1063" s="5"/>
      <c r="L1063" s="5"/>
      <c r="M1063" s="5"/>
      <c r="N1063" s="5"/>
      <c r="O1063" s="5"/>
      <c r="P1063" s="5"/>
    </row>
    <row r="1064" spans="1:16" ht="12">
      <c r="A1064" s="42"/>
      <c r="B1064" s="43"/>
      <c r="C1064" s="5"/>
      <c r="D1064" s="43"/>
      <c r="E1064" s="5"/>
      <c r="F1064" s="43"/>
      <c r="G1064" s="5"/>
      <c r="H1064" s="5"/>
      <c r="I1064" s="5"/>
      <c r="J1064" s="5"/>
      <c r="K1064" s="5"/>
      <c r="L1064" s="5"/>
      <c r="M1064" s="5"/>
      <c r="N1064" s="5"/>
      <c r="O1064" s="5"/>
      <c r="P1064" s="5"/>
    </row>
    <row r="1065" spans="1:16" ht="12">
      <c r="A1065" s="42"/>
      <c r="B1065" s="43"/>
      <c r="C1065" s="5"/>
      <c r="D1065" s="43"/>
      <c r="E1065" s="5"/>
      <c r="F1065" s="43"/>
      <c r="G1065" s="5"/>
      <c r="H1065" s="5"/>
      <c r="I1065" s="5"/>
      <c r="J1065" s="5"/>
      <c r="K1065" s="5"/>
      <c r="L1065" s="5"/>
      <c r="M1065" s="5"/>
      <c r="N1065" s="5"/>
      <c r="O1065" s="5"/>
      <c r="P1065" s="5"/>
    </row>
    <row r="1066" spans="1:16" ht="12">
      <c r="A1066" s="42"/>
      <c r="B1066" s="43"/>
      <c r="C1066" s="5"/>
      <c r="D1066" s="43"/>
      <c r="E1066" s="5"/>
      <c r="F1066" s="43"/>
      <c r="G1066" s="5"/>
      <c r="H1066" s="5"/>
      <c r="I1066" s="5"/>
      <c r="J1066" s="5"/>
      <c r="K1066" s="5"/>
      <c r="L1066" s="5"/>
      <c r="M1066" s="5"/>
      <c r="N1066" s="5"/>
      <c r="O1066" s="5"/>
      <c r="P1066" s="5"/>
    </row>
    <row r="1067" spans="1:16" ht="12">
      <c r="A1067" s="42"/>
      <c r="B1067" s="43"/>
      <c r="C1067" s="5"/>
      <c r="D1067" s="43"/>
      <c r="E1067" s="5"/>
      <c r="F1067" s="43"/>
      <c r="G1067" s="5"/>
      <c r="H1067" s="5"/>
      <c r="I1067" s="5"/>
      <c r="J1067" s="5"/>
      <c r="K1067" s="5"/>
      <c r="L1067" s="5"/>
      <c r="M1067" s="5"/>
      <c r="N1067" s="5"/>
      <c r="O1067" s="5"/>
      <c r="P1067" s="5"/>
    </row>
    <row r="1068" spans="1:16" ht="12">
      <c r="A1068" s="42"/>
      <c r="B1068" s="43"/>
      <c r="C1068" s="5"/>
      <c r="D1068" s="43"/>
      <c r="E1068" s="5"/>
      <c r="F1068" s="43"/>
      <c r="G1068" s="5"/>
      <c r="H1068" s="5"/>
      <c r="I1068" s="5"/>
      <c r="J1068" s="5"/>
      <c r="K1068" s="5"/>
      <c r="L1068" s="5"/>
      <c r="M1068" s="5"/>
      <c r="N1068" s="5"/>
      <c r="O1068" s="5"/>
      <c r="P1068" s="5"/>
    </row>
    <row r="1069" spans="1:16" ht="12">
      <c r="A1069" s="42"/>
      <c r="B1069" s="43"/>
      <c r="C1069" s="5"/>
      <c r="D1069" s="43"/>
      <c r="E1069" s="5"/>
      <c r="F1069" s="43"/>
      <c r="G1069" s="5"/>
      <c r="H1069" s="5"/>
      <c r="I1069" s="5"/>
      <c r="J1069" s="5"/>
      <c r="K1069" s="5"/>
      <c r="L1069" s="5"/>
      <c r="M1069" s="5"/>
      <c r="N1069" s="5"/>
      <c r="O1069" s="5"/>
      <c r="P1069" s="5"/>
    </row>
    <row r="1070" spans="1:16" ht="12">
      <c r="A1070" s="42"/>
      <c r="B1070" s="43"/>
      <c r="C1070" s="5"/>
      <c r="D1070" s="43"/>
      <c r="E1070" s="5"/>
      <c r="F1070" s="43"/>
      <c r="G1070" s="5"/>
      <c r="H1070" s="5"/>
      <c r="I1070" s="5"/>
      <c r="J1070" s="5"/>
      <c r="K1070" s="5"/>
      <c r="L1070" s="5"/>
      <c r="M1070" s="5"/>
      <c r="N1070" s="5"/>
      <c r="O1070" s="5"/>
      <c r="P1070" s="5"/>
    </row>
    <row r="1071" spans="1:16" ht="12">
      <c r="A1071" s="42"/>
      <c r="B1071" s="43"/>
      <c r="C1071" s="5"/>
      <c r="D1071" s="43"/>
      <c r="E1071" s="5"/>
      <c r="F1071" s="43"/>
      <c r="G1071" s="5"/>
      <c r="H1071" s="5"/>
      <c r="I1071" s="5"/>
      <c r="J1071" s="5"/>
      <c r="K1071" s="5"/>
      <c r="L1071" s="5"/>
      <c r="M1071" s="5"/>
      <c r="N1071" s="5"/>
      <c r="O1071" s="5"/>
      <c r="P1071" s="5"/>
    </row>
    <row r="1072" spans="1:16" ht="12">
      <c r="A1072" s="42"/>
      <c r="B1072" s="43"/>
      <c r="C1072" s="5"/>
      <c r="D1072" s="43"/>
      <c r="E1072" s="5"/>
      <c r="F1072" s="43"/>
      <c r="G1072" s="5"/>
      <c r="H1072" s="5"/>
      <c r="I1072" s="5"/>
      <c r="J1072" s="5"/>
      <c r="K1072" s="5"/>
      <c r="L1072" s="5"/>
      <c r="M1072" s="5"/>
      <c r="N1072" s="5"/>
      <c r="O1072" s="5"/>
      <c r="P1072" s="5"/>
    </row>
    <row r="1073" spans="1:16" ht="12">
      <c r="A1073" s="42"/>
      <c r="B1073" s="43"/>
      <c r="C1073" s="5"/>
      <c r="D1073" s="43"/>
      <c r="E1073" s="5"/>
      <c r="F1073" s="43"/>
      <c r="G1073" s="5"/>
      <c r="H1073" s="5"/>
      <c r="I1073" s="5"/>
      <c r="J1073" s="5"/>
      <c r="K1073" s="5"/>
      <c r="L1073" s="5"/>
      <c r="M1073" s="5"/>
      <c r="N1073" s="5"/>
      <c r="O1073" s="5"/>
      <c r="P1073" s="5"/>
    </row>
    <row r="1074" spans="1:16" ht="12">
      <c r="A1074" s="42"/>
      <c r="B1074" s="43"/>
      <c r="C1074" s="5"/>
      <c r="D1074" s="43"/>
      <c r="E1074" s="5"/>
      <c r="F1074" s="43"/>
      <c r="G1074" s="5"/>
      <c r="H1074" s="5"/>
      <c r="I1074" s="5"/>
      <c r="J1074" s="5"/>
      <c r="K1074" s="5"/>
      <c r="L1074" s="5"/>
      <c r="M1074" s="5"/>
      <c r="N1074" s="5"/>
      <c r="O1074" s="5"/>
      <c r="P1074" s="5"/>
    </row>
    <row r="1075" spans="1:16" ht="12">
      <c r="A1075" s="42"/>
      <c r="B1075" s="43"/>
      <c r="C1075" s="5"/>
      <c r="D1075" s="43"/>
      <c r="E1075" s="5"/>
      <c r="F1075" s="43"/>
      <c r="G1075" s="5"/>
      <c r="H1075" s="5"/>
      <c r="I1075" s="5"/>
      <c r="J1075" s="5"/>
      <c r="K1075" s="5"/>
      <c r="L1075" s="5"/>
      <c r="M1075" s="5"/>
      <c r="N1075" s="5"/>
      <c r="O1075" s="5"/>
      <c r="P1075" s="5"/>
    </row>
    <row r="1076" spans="1:16" ht="12">
      <c r="A1076" s="42"/>
      <c r="B1076" s="43"/>
      <c r="C1076" s="5"/>
      <c r="D1076" s="43"/>
      <c r="E1076" s="5"/>
      <c r="F1076" s="43"/>
      <c r="G1076" s="5"/>
      <c r="H1076" s="5"/>
      <c r="I1076" s="5"/>
      <c r="J1076" s="5"/>
      <c r="K1076" s="5"/>
      <c r="L1076" s="5"/>
      <c r="M1076" s="5"/>
      <c r="N1076" s="5"/>
      <c r="O1076" s="5"/>
      <c r="P1076" s="5"/>
    </row>
    <row r="1077" spans="1:16" ht="12">
      <c r="A1077" s="42"/>
      <c r="B1077" s="43"/>
      <c r="C1077" s="5"/>
      <c r="D1077" s="43"/>
      <c r="E1077" s="5"/>
      <c r="F1077" s="43"/>
      <c r="G1077" s="5"/>
      <c r="H1077" s="5"/>
      <c r="I1077" s="5"/>
      <c r="J1077" s="5"/>
      <c r="K1077" s="5"/>
      <c r="L1077" s="5"/>
      <c r="M1077" s="5"/>
      <c r="N1077" s="5"/>
      <c r="O1077" s="5"/>
      <c r="P1077" s="5"/>
    </row>
    <row r="1078" spans="1:16" ht="12">
      <c r="A1078" s="42"/>
      <c r="B1078" s="43"/>
      <c r="C1078" s="5"/>
      <c r="D1078" s="43"/>
      <c r="E1078" s="5"/>
      <c r="F1078" s="43"/>
      <c r="G1078" s="5"/>
      <c r="H1078" s="5"/>
      <c r="I1078" s="5"/>
      <c r="J1078" s="5"/>
      <c r="K1078" s="5"/>
      <c r="L1078" s="5"/>
      <c r="M1078" s="5"/>
      <c r="N1078" s="5"/>
      <c r="O1078" s="5"/>
      <c r="P1078" s="5"/>
    </row>
    <row r="1079" spans="1:16" ht="12">
      <c r="A1079" s="42"/>
      <c r="B1079" s="43"/>
      <c r="C1079" s="5"/>
      <c r="D1079" s="43"/>
      <c r="E1079" s="5"/>
      <c r="F1079" s="43"/>
      <c r="G1079" s="5"/>
      <c r="H1079" s="5"/>
      <c r="I1079" s="5"/>
      <c r="J1079" s="5"/>
      <c r="K1079" s="5"/>
      <c r="L1079" s="5"/>
      <c r="M1079" s="5"/>
      <c r="N1079" s="5"/>
      <c r="O1079" s="5"/>
      <c r="P1079" s="5"/>
    </row>
    <row r="1080" spans="1:16" ht="12">
      <c r="A1080" s="42"/>
      <c r="B1080" s="43"/>
      <c r="C1080" s="5"/>
      <c r="D1080" s="43"/>
      <c r="E1080" s="5"/>
      <c r="F1080" s="43"/>
      <c r="G1080" s="5"/>
      <c r="H1080" s="5"/>
      <c r="I1080" s="5"/>
      <c r="J1080" s="5"/>
      <c r="K1080" s="5"/>
      <c r="L1080" s="5"/>
      <c r="M1080" s="5"/>
      <c r="N1080" s="5"/>
      <c r="O1080" s="5"/>
      <c r="P1080" s="5"/>
    </row>
    <row r="1081" spans="1:16" ht="12">
      <c r="A1081" s="42"/>
      <c r="B1081" s="43"/>
      <c r="C1081" s="5"/>
      <c r="D1081" s="43"/>
      <c r="E1081" s="5"/>
      <c r="F1081" s="43"/>
      <c r="G1081" s="5"/>
      <c r="H1081" s="5"/>
      <c r="I1081" s="5"/>
      <c r="J1081" s="5"/>
      <c r="K1081" s="5"/>
      <c r="L1081" s="5"/>
      <c r="M1081" s="5"/>
      <c r="N1081" s="5"/>
      <c r="O1081" s="5"/>
      <c r="P1081" s="5"/>
    </row>
    <row r="1082" spans="1:16" ht="12">
      <c r="A1082" s="42"/>
      <c r="B1082" s="43"/>
      <c r="C1082" s="5"/>
      <c r="D1082" s="43"/>
      <c r="E1082" s="5"/>
      <c r="F1082" s="43"/>
      <c r="G1082" s="5"/>
      <c r="H1082" s="5"/>
      <c r="I1082" s="5"/>
      <c r="J1082" s="5"/>
      <c r="K1082" s="5"/>
      <c r="L1082" s="5"/>
      <c r="M1082" s="5"/>
      <c r="N1082" s="5"/>
      <c r="O1082" s="5"/>
      <c r="P1082" s="5"/>
    </row>
    <row r="1083" spans="1:16" ht="12">
      <c r="A1083" s="42"/>
      <c r="B1083" s="43"/>
      <c r="C1083" s="5"/>
      <c r="D1083" s="43"/>
      <c r="E1083" s="5"/>
      <c r="F1083" s="43"/>
      <c r="G1083" s="5"/>
      <c r="H1083" s="5"/>
      <c r="I1083" s="5"/>
      <c r="J1083" s="5"/>
      <c r="K1083" s="5"/>
      <c r="L1083" s="5"/>
      <c r="M1083" s="5"/>
      <c r="N1083" s="5"/>
      <c r="O1083" s="5"/>
      <c r="P1083" s="5"/>
    </row>
    <row r="1084" spans="1:16" ht="12">
      <c r="A1084" s="42"/>
      <c r="B1084" s="43"/>
      <c r="C1084" s="5"/>
      <c r="D1084" s="43"/>
      <c r="E1084" s="5"/>
      <c r="F1084" s="43"/>
      <c r="G1084" s="5"/>
      <c r="H1084" s="5"/>
      <c r="I1084" s="5"/>
      <c r="J1084" s="5"/>
      <c r="K1084" s="5"/>
      <c r="L1084" s="5"/>
      <c r="M1084" s="5"/>
      <c r="N1084" s="5"/>
      <c r="O1084" s="5"/>
      <c r="P1084" s="5"/>
    </row>
    <row r="1085" spans="1:16" ht="12">
      <c r="A1085" s="42"/>
      <c r="B1085" s="43"/>
      <c r="C1085" s="5"/>
      <c r="D1085" s="43"/>
      <c r="E1085" s="5"/>
      <c r="F1085" s="43"/>
      <c r="G1085" s="5"/>
      <c r="H1085" s="5"/>
      <c r="I1085" s="5"/>
      <c r="J1085" s="5"/>
      <c r="K1085" s="5"/>
      <c r="L1085" s="5"/>
      <c r="M1085" s="5"/>
      <c r="N1085" s="5"/>
      <c r="O1085" s="5"/>
      <c r="P1085" s="5"/>
    </row>
    <row r="1086" spans="1:16" ht="12">
      <c r="A1086" s="42"/>
      <c r="B1086" s="43"/>
      <c r="C1086" s="5"/>
      <c r="D1086" s="43"/>
      <c r="E1086" s="5"/>
      <c r="F1086" s="43"/>
      <c r="G1086" s="5"/>
      <c r="H1086" s="5"/>
      <c r="I1086" s="5"/>
      <c r="J1086" s="5"/>
      <c r="K1086" s="5"/>
      <c r="L1086" s="5"/>
      <c r="M1086" s="5"/>
      <c r="N1086" s="5"/>
      <c r="O1086" s="5"/>
      <c r="P1086" s="5"/>
    </row>
    <row r="1087" spans="1:16" ht="12">
      <c r="A1087" s="42"/>
      <c r="B1087" s="43"/>
      <c r="C1087" s="5"/>
      <c r="D1087" s="43"/>
      <c r="E1087" s="5"/>
      <c r="F1087" s="43"/>
      <c r="G1087" s="5"/>
      <c r="H1087" s="5"/>
      <c r="I1087" s="5"/>
      <c r="J1087" s="5"/>
      <c r="K1087" s="5"/>
      <c r="L1087" s="5"/>
      <c r="M1087" s="5"/>
      <c r="N1087" s="5"/>
      <c r="O1087" s="5"/>
      <c r="P1087" s="5"/>
    </row>
    <row r="1088" spans="1:16" ht="12">
      <c r="A1088" s="42"/>
      <c r="B1088" s="43"/>
      <c r="C1088" s="5"/>
      <c r="D1088" s="43"/>
      <c r="E1088" s="5"/>
      <c r="F1088" s="43"/>
      <c r="G1088" s="5"/>
      <c r="H1088" s="5"/>
      <c r="I1088" s="5"/>
      <c r="J1088" s="5"/>
      <c r="K1088" s="5"/>
      <c r="L1088" s="5"/>
      <c r="M1088" s="5"/>
      <c r="N1088" s="5"/>
      <c r="O1088" s="5"/>
      <c r="P1088" s="5"/>
    </row>
    <row r="1089" spans="1:16" ht="12">
      <c r="A1089" s="42"/>
      <c r="B1089" s="43"/>
      <c r="C1089" s="5"/>
      <c r="D1089" s="43"/>
      <c r="E1089" s="5"/>
      <c r="F1089" s="43"/>
      <c r="G1089" s="5"/>
      <c r="H1089" s="5"/>
      <c r="I1089" s="5"/>
      <c r="J1089" s="5"/>
      <c r="K1089" s="5"/>
      <c r="L1089" s="5"/>
      <c r="M1089" s="5"/>
      <c r="N1089" s="5"/>
      <c r="O1089" s="5"/>
      <c r="P1089" s="5"/>
    </row>
    <row r="1090" spans="1:16" ht="12">
      <c r="A1090" s="42"/>
      <c r="B1090" s="43"/>
      <c r="C1090" s="5"/>
      <c r="D1090" s="43"/>
      <c r="E1090" s="5"/>
      <c r="F1090" s="43"/>
      <c r="G1090" s="5"/>
      <c r="H1090" s="5"/>
      <c r="I1090" s="5"/>
      <c r="J1090" s="5"/>
      <c r="K1090" s="5"/>
      <c r="L1090" s="5"/>
      <c r="M1090" s="5"/>
      <c r="N1090" s="5"/>
      <c r="O1090" s="5"/>
      <c r="P1090" s="5"/>
    </row>
    <row r="1091" spans="1:16" ht="12">
      <c r="A1091" s="42"/>
      <c r="B1091" s="43"/>
      <c r="C1091" s="5"/>
      <c r="D1091" s="43"/>
      <c r="E1091" s="5"/>
      <c r="F1091" s="43"/>
      <c r="G1091" s="5"/>
      <c r="H1091" s="5"/>
      <c r="I1091" s="5"/>
      <c r="J1091" s="5"/>
      <c r="K1091" s="5"/>
      <c r="L1091" s="5"/>
      <c r="M1091" s="5"/>
      <c r="N1091" s="5"/>
      <c r="O1091" s="5"/>
      <c r="P1091" s="5"/>
    </row>
    <row r="1092" spans="1:16" ht="12">
      <c r="A1092" s="42"/>
      <c r="B1092" s="43"/>
      <c r="C1092" s="5"/>
      <c r="D1092" s="43"/>
      <c r="E1092" s="5"/>
      <c r="F1092" s="43"/>
      <c r="G1092" s="5"/>
      <c r="H1092" s="5"/>
      <c r="I1092" s="5"/>
      <c r="J1092" s="5"/>
      <c r="K1092" s="5"/>
      <c r="L1092" s="5"/>
      <c r="M1092" s="5"/>
      <c r="N1092" s="5"/>
      <c r="O1092" s="5"/>
      <c r="P1092" s="5"/>
    </row>
    <row r="1093" spans="1:16" ht="12">
      <c r="A1093" s="42"/>
      <c r="B1093" s="43"/>
      <c r="C1093" s="5"/>
      <c r="D1093" s="43"/>
      <c r="E1093" s="5"/>
      <c r="F1093" s="43"/>
      <c r="G1093" s="5"/>
      <c r="H1093" s="5"/>
      <c r="I1093" s="5"/>
      <c r="J1093" s="5"/>
      <c r="K1093" s="5"/>
      <c r="L1093" s="5"/>
      <c r="M1093" s="5"/>
      <c r="N1093" s="5"/>
      <c r="O1093" s="5"/>
      <c r="P1093" s="5"/>
    </row>
    <row r="1094" spans="1:16" ht="12">
      <c r="A1094" s="42"/>
      <c r="B1094" s="43"/>
      <c r="C1094" s="5"/>
      <c r="D1094" s="43"/>
      <c r="E1094" s="5"/>
      <c r="F1094" s="43"/>
      <c r="G1094" s="5"/>
      <c r="H1094" s="5"/>
      <c r="I1094" s="5"/>
      <c r="J1094" s="5"/>
      <c r="K1094" s="5"/>
      <c r="L1094" s="5"/>
      <c r="M1094" s="5"/>
      <c r="N1094" s="5"/>
      <c r="O1094" s="5"/>
      <c r="P1094" s="5"/>
    </row>
    <row r="1095" spans="1:16" ht="12">
      <c r="A1095" s="42"/>
      <c r="B1095" s="43"/>
      <c r="C1095" s="5"/>
      <c r="D1095" s="43"/>
      <c r="E1095" s="5"/>
      <c r="F1095" s="43"/>
      <c r="G1095" s="5"/>
      <c r="H1095" s="5"/>
      <c r="I1095" s="5"/>
      <c r="J1095" s="5"/>
      <c r="K1095" s="5"/>
      <c r="L1095" s="5"/>
      <c r="M1095" s="5"/>
      <c r="N1095" s="5"/>
      <c r="O1095" s="5"/>
      <c r="P1095" s="5"/>
    </row>
    <row r="1096" spans="1:16" ht="12">
      <c r="A1096" s="42"/>
      <c r="B1096" s="43"/>
      <c r="C1096" s="5"/>
      <c r="D1096" s="43"/>
      <c r="E1096" s="5"/>
      <c r="F1096" s="43"/>
      <c r="G1096" s="5"/>
      <c r="H1096" s="5"/>
      <c r="I1096" s="5"/>
      <c r="J1096" s="5"/>
      <c r="K1096" s="5"/>
      <c r="L1096" s="5"/>
      <c r="M1096" s="5"/>
      <c r="N1096" s="5"/>
      <c r="O1096" s="5"/>
      <c r="P1096" s="5"/>
    </row>
    <row r="1097" spans="1:16" ht="12">
      <c r="A1097" s="42"/>
      <c r="B1097" s="43"/>
      <c r="C1097" s="5"/>
      <c r="D1097" s="43"/>
      <c r="E1097" s="5"/>
      <c r="F1097" s="43"/>
      <c r="G1097" s="5"/>
      <c r="H1097" s="5"/>
      <c r="I1097" s="5"/>
      <c r="J1097" s="5"/>
      <c r="K1097" s="5"/>
      <c r="L1097" s="5"/>
      <c r="M1097" s="5"/>
      <c r="N1097" s="5"/>
      <c r="O1097" s="5"/>
      <c r="P1097" s="5"/>
    </row>
    <row r="1098" spans="1:16" ht="12">
      <c r="A1098" s="42"/>
      <c r="B1098" s="43"/>
      <c r="C1098" s="5"/>
      <c r="D1098" s="43"/>
      <c r="E1098" s="5"/>
      <c r="F1098" s="43"/>
      <c r="G1098" s="5"/>
      <c r="H1098" s="5"/>
      <c r="I1098" s="5"/>
      <c r="J1098" s="5"/>
      <c r="K1098" s="5"/>
      <c r="L1098" s="5"/>
      <c r="M1098" s="5"/>
      <c r="N1098" s="5"/>
      <c r="O1098" s="5"/>
      <c r="P1098" s="5"/>
    </row>
    <row r="1099" spans="1:16" ht="12">
      <c r="A1099" s="42"/>
      <c r="B1099" s="43"/>
      <c r="C1099" s="5"/>
      <c r="D1099" s="43"/>
      <c r="E1099" s="5"/>
      <c r="F1099" s="43"/>
      <c r="G1099" s="5"/>
      <c r="H1099" s="5"/>
      <c r="I1099" s="5"/>
      <c r="J1099" s="5"/>
      <c r="K1099" s="5"/>
      <c r="L1099" s="5"/>
      <c r="M1099" s="5"/>
      <c r="N1099" s="5"/>
      <c r="O1099" s="5"/>
      <c r="P1099" s="5"/>
    </row>
    <row r="1100" spans="1:16" ht="12">
      <c r="A1100" s="42"/>
      <c r="B1100" s="43"/>
      <c r="C1100" s="5"/>
      <c r="D1100" s="43"/>
      <c r="E1100" s="5"/>
      <c r="F1100" s="43"/>
      <c r="G1100" s="5"/>
      <c r="H1100" s="5"/>
      <c r="I1100" s="5"/>
      <c r="J1100" s="5"/>
      <c r="K1100" s="5"/>
      <c r="L1100" s="5"/>
      <c r="M1100" s="5"/>
      <c r="N1100" s="5"/>
      <c r="O1100" s="5"/>
      <c r="P1100" s="5"/>
    </row>
    <row r="1101" spans="1:16" ht="12">
      <c r="A1101" s="42"/>
      <c r="B1101" s="43"/>
      <c r="C1101" s="5"/>
      <c r="D1101" s="43"/>
      <c r="E1101" s="5"/>
      <c r="F1101" s="43"/>
      <c r="G1101" s="5"/>
      <c r="H1101" s="5"/>
      <c r="I1101" s="5"/>
      <c r="J1101" s="5"/>
      <c r="K1101" s="5"/>
      <c r="L1101" s="5"/>
      <c r="M1101" s="5"/>
      <c r="N1101" s="5"/>
      <c r="O1101" s="5"/>
      <c r="P1101" s="5"/>
    </row>
    <row r="1102" spans="1:16" ht="12">
      <c r="A1102" s="42"/>
      <c r="B1102" s="43"/>
      <c r="C1102" s="5"/>
      <c r="D1102" s="43"/>
      <c r="E1102" s="5"/>
      <c r="F1102" s="43"/>
      <c r="G1102" s="5"/>
      <c r="H1102" s="5"/>
      <c r="I1102" s="5"/>
      <c r="J1102" s="5"/>
      <c r="K1102" s="5"/>
      <c r="L1102" s="5"/>
      <c r="M1102" s="5"/>
      <c r="N1102" s="5"/>
      <c r="O1102" s="5"/>
      <c r="P1102" s="5"/>
    </row>
    <row r="1103" spans="1:16" ht="12">
      <c r="A1103" s="42"/>
      <c r="B1103" s="43"/>
      <c r="C1103" s="5"/>
      <c r="D1103" s="43"/>
      <c r="E1103" s="5"/>
      <c r="F1103" s="43"/>
      <c r="G1103" s="5"/>
      <c r="H1103" s="5"/>
      <c r="I1103" s="5"/>
      <c r="J1103" s="5"/>
      <c r="K1103" s="5"/>
      <c r="L1103" s="5"/>
      <c r="M1103" s="5"/>
      <c r="N1103" s="5"/>
      <c r="O1103" s="5"/>
      <c r="P1103" s="5"/>
    </row>
  </sheetData>
  <mergeCells count="9">
    <mergeCell ref="A240:F240"/>
    <mergeCell ref="A241:F241"/>
    <mergeCell ref="A242:F242"/>
    <mergeCell ref="A1:G1"/>
    <mergeCell ref="A2:A5"/>
    <mergeCell ref="B4:C4"/>
    <mergeCell ref="D4:E4"/>
    <mergeCell ref="F4:G4"/>
    <mergeCell ref="B2:G3"/>
  </mergeCells>
  <printOptions/>
  <pageMargins left="0.5905511811023623" right="0.5905511811023623" top="0.5905511811023623" bottom="0.5905511811023623" header="0" footer="0"/>
  <pageSetup horizontalDpi="300" verticalDpi="300" orientation="portrait" paperSize="9" r:id="rId1"/>
  <headerFooter alignWithMargins="0">
    <oddHeader>&amp;LStand: 20.12.2006  12:00</oddHeader>
    <oddFooter>&amp;R&amp;10Tabelle 3.2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2006-12-20T15:48:54Z</dcterms:created>
  <dcterms:modified xsi:type="dcterms:W3CDTF">2006-12-20T15:49:51Z</dcterms:modified>
  <cp:category/>
  <cp:version/>
  <cp:contentType/>
  <cp:contentStatus/>
</cp:coreProperties>
</file>