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'Neubrandenburg'!$A$1:$Q$16</definedName>
    <definedName name="_xlnm.Print_Area" localSheetId="1">'Rostock'!$A$1:$Q$16</definedName>
    <definedName name="_xlnm.Print_Area" localSheetId="2">'Schwerin'!$A$1:$Q$16</definedName>
    <definedName name="_xlnm.Print_Area" localSheetId="3">'Stralsund'!$A$1:$Q$16</definedName>
  </definedNames>
  <calcPr fullCalcOnLoad="1" refMode="R1C1"/>
</workbook>
</file>

<file path=xl/sharedStrings.xml><?xml version="1.0" encoding="utf-8"?>
<sst xmlns="http://schemas.openxmlformats.org/spreadsheetml/2006/main" count="154" uniqueCount="22">
  <si>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</si>
  <si>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</si>
  <si>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</si>
  <si>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</si>
  <si>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</si>
  <si>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</si>
  <si>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</si>
  <si>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</si>
  <si>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</si>
  <si>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</si>
  <si>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</si>
  <si>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</si>
  <si>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</si>
  <si>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</si>
  <si>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</si>
  <si>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</si>
  <si>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</si>
  <si>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Neubrandenburg</t>
  </si>
  <si>
    <t>Quelle: Bundesinstitut für Berufsbildung, Erhebung zum 30. September 2006</t>
  </si>
  <si>
    <t>Neu abgeschlossene Ausbildungsverträge, Anschlussverträge mit Veränderungsrate zum Vorjahr unterteilt nach Zuständigkeitsbereichen
in Rostock</t>
  </si>
  <si>
    <t>Neu abgeschlossene Ausbildungsverträge, Anschlussverträge mit Veränderungsrate zum Vorjahr unterteilt nach Zuständigkeitsbereichen
in Schwerin</t>
  </si>
  <si>
    <t>Neu abgeschlossene Ausbildungsverträge, Anschlussverträge mit Veränderungsrate zum Vorjahr unterteilt nach Zuständigkeitsbereichen
in Stralsund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</si>
</sst>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0" borderId="5" xfId="0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 shrinkToFit="1"/>
    </xf>
    <xf numFmtId="3" fontId="5" fillId="0" borderId="10" xfId="0" applyNumberFormat="1" applyFont="1" applyFill="1" applyBorder="1" applyAlignment="1">
      <alignment horizontal="right" shrinkToFit="1"/>
    </xf>
    <xf numFmtId="3" fontId="5" fillId="2" borderId="11" xfId="0" applyNumberFormat="1" applyFont="1" applyFill="1" applyBorder="1" applyAlignment="1">
      <alignment horizontal="right" shrinkToFit="1"/>
    </xf>
    <xf numFmtId="164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 shrinkToFit="1"/>
    </xf>
    <xf numFmtId="164" fontId="5" fillId="0" borderId="10" xfId="0" applyNumberFormat="1" applyFont="1" applyFill="1" applyBorder="1" applyAlignment="1">
      <alignment horizontal="right" shrinkToFit="1"/>
    </xf>
    <xf numFmtId="164" fontId="5" fillId="0" borderId="11" xfId="0" applyNumberFormat="1" applyFont="1" applyFill="1" applyBorder="1" applyAlignment="1">
      <alignment horizontal="right" shrinkToFit="1"/>
    </xf>
    <xf numFmtId="164" fontId="5" fillId="0" borderId="1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 shrinkToFit="1"/>
    </xf>
    <xf numFmtId="3" fontId="5" fillId="0" borderId="12" xfId="0" applyNumberFormat="1" applyFont="1" applyFill="1" applyBorder="1" applyAlignment="1">
      <alignment horizontal="right" shrinkToFit="1"/>
    </xf>
    <xf numFmtId="164" fontId="5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shrinkToFit="1"/>
    </xf>
    <xf numFmtId="3" fontId="6" fillId="0" borderId="10" xfId="0" applyNumberFormat="1" applyFont="1" applyFill="1" applyBorder="1" applyAlignment="1">
      <alignment horizontal="right" shrinkToFit="1"/>
    </xf>
    <xf numFmtId="3" fontId="5" fillId="0" borderId="8" xfId="0" applyNumberFormat="1" applyFont="1" applyFill="1" applyBorder="1" applyAlignment="1">
      <alignment horizontal="right" shrinkToFit="1"/>
    </xf>
    <xf numFmtId="3" fontId="6" fillId="2" borderId="8" xfId="0" applyNumberFormat="1" applyFont="1" applyFill="1" applyBorder="1" applyAlignment="1">
      <alignment horizontal="right" shrinkToFit="1"/>
    </xf>
    <xf numFmtId="3" fontId="6" fillId="0" borderId="8" xfId="0" applyNumberFormat="1" applyFont="1" applyFill="1" applyBorder="1" applyAlignment="1">
      <alignment horizontal="right" shrinkToFit="1"/>
    </xf>
    <xf numFmtId="164" fontId="5" fillId="0" borderId="8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 shrinkToFit="1"/>
    </xf>
    <xf numFmtId="164" fontId="3" fillId="0" borderId="13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2205</v>
      </c>
      <c r="D5" s="25">
        <v>0</v>
      </c>
      <c r="E5" s="25">
        <f aca="true" t="shared" si="0" ref="E5:E12">IF(D5&lt;&gt;".",D5+C5,C5)</f>
        <v>2205</v>
      </c>
      <c r="F5" s="26">
        <v>2588</v>
      </c>
      <c r="G5" s="27">
        <f aca="true" t="shared" si="1" ref="G5:G12">IF(C5&lt;&gt;".",IF(F5&lt;&gt;".",IF(C5&lt;&gt;0,(F5-C5)*100/C5,"."),"."),".")</f>
        <v>17.369614512471657</v>
      </c>
      <c r="H5" s="28">
        <v>3</v>
      </c>
      <c r="I5" s="29" t="str">
        <f aca="true" t="shared" si="2" ref="I5:I12">IF(D5&lt;&gt;".",IF(H5&lt;&gt;".",IF(D5&lt;&gt;0,(H5-D5)*100/D5,"."),"."),".")</f>
        <v>.</v>
      </c>
      <c r="J5" s="28">
        <f aca="true" t="shared" si="3" ref="J5:J12">IF(H5&lt;&gt;".",H5+F5,F5)</f>
        <v>2591</v>
      </c>
      <c r="K5" s="30">
        <f aca="true" t="shared" si="4" ref="K5:K12">IF(E5&lt;&gt;".",IF(J5&lt;&gt;".",IF(E5&lt;&gt;0,(J5-E5)*100/E5,"."),"."),".")</f>
        <v>17.50566893424036</v>
      </c>
      <c r="L5" s="24">
        <v>2190</v>
      </c>
      <c r="M5" s="29">
        <f aca="true" t="shared" si="5" ref="M5:M12">IF(F5&lt;&gt;".",IF(L5&lt;&gt;".",IF(F5&lt;&gt;0,(L5-F5)*100/F5,"."),"."),".")</f>
        <v>-15.378670788253478</v>
      </c>
      <c r="N5" s="25">
        <v>0</v>
      </c>
      <c r="O5" s="29">
        <f aca="true" t="shared" si="6" ref="O5:O12">IF(H5&lt;&gt;".",IF(N5&lt;&gt;".",IF(H5&lt;&gt;0,(N5-H5)*100/H5,"."),"."),".")</f>
        <v>-100</v>
      </c>
      <c r="P5" s="25">
        <f aca="true" t="shared" si="7" ref="P5:P12">IF(N5&lt;&gt;".",N5+L5,L5)</f>
        <v>2190</v>
      </c>
      <c r="Q5" s="29">
        <f aca="true" t="shared" si="8" ref="Q5:Q12">IF(J5&lt;&gt;".",IF(P5&lt;&gt;".",IF(J5&lt;&gt;0,(P5-J5)*100/J5,"."),"."),".")</f>
        <v>-15.476649942107294</v>
      </c>
    </row>
    <row r="6" spans="1:17" ht="15" customHeight="1">
      <c r="A6" s="22"/>
      <c r="B6" s="23" t="s">
        <v>8</v>
      </c>
      <c r="C6" s="24">
        <v>913</v>
      </c>
      <c r="D6" s="25">
        <v>3</v>
      </c>
      <c r="E6" s="25">
        <f t="shared" si="0"/>
        <v>916</v>
      </c>
      <c r="F6" s="24">
        <v>1069</v>
      </c>
      <c r="G6" s="31">
        <f t="shared" si="1"/>
        <v>17.086527929901425</v>
      </c>
      <c r="H6" s="25">
        <v>5</v>
      </c>
      <c r="I6" s="29">
        <f t="shared" si="2"/>
        <v>66.66666666666667</v>
      </c>
      <c r="J6" s="25">
        <f t="shared" si="3"/>
        <v>1074</v>
      </c>
      <c r="K6" s="29">
        <f t="shared" si="4"/>
        <v>17.24890829694323</v>
      </c>
      <c r="L6" s="24">
        <v>866</v>
      </c>
      <c r="M6" s="29">
        <f t="shared" si="5"/>
        <v>-18.989710009354535</v>
      </c>
      <c r="N6" s="25">
        <v>0</v>
      </c>
      <c r="O6" s="29">
        <f t="shared" si="6"/>
        <v>-100</v>
      </c>
      <c r="P6" s="25">
        <f t="shared" si="7"/>
        <v>866</v>
      </c>
      <c r="Q6" s="29">
        <f t="shared" si="8"/>
        <v>-19.366852886405958</v>
      </c>
    </row>
    <row r="7" spans="1:17" ht="15" customHeight="1">
      <c r="A7" s="22"/>
      <c r="B7" s="23" t="s">
        <v>9</v>
      </c>
      <c r="C7" s="24">
        <v>107</v>
      </c>
      <c r="D7" s="25">
        <v>0</v>
      </c>
      <c r="E7" s="25">
        <f t="shared" si="0"/>
        <v>107</v>
      </c>
      <c r="F7" s="24">
        <v>96</v>
      </c>
      <c r="G7" s="31">
        <f t="shared" si="1"/>
        <v>-10.280373831775702</v>
      </c>
      <c r="H7" s="25">
        <v>0</v>
      </c>
      <c r="I7" s="29" t="str">
        <f t="shared" si="2"/>
        <v>.</v>
      </c>
      <c r="J7" s="25">
        <f t="shared" si="3"/>
        <v>96</v>
      </c>
      <c r="K7" s="29">
        <f t="shared" si="4"/>
        <v>-10.280373831775702</v>
      </c>
      <c r="L7" s="24">
        <v>89</v>
      </c>
      <c r="M7" s="29">
        <f t="shared" si="5"/>
        <v>-7.291666666666667</v>
      </c>
      <c r="N7" s="25">
        <v>0</v>
      </c>
      <c r="O7" s="29" t="str">
        <f t="shared" si="6"/>
        <v>.</v>
      </c>
      <c r="P7" s="25">
        <f t="shared" si="7"/>
        <v>89</v>
      </c>
      <c r="Q7" s="29">
        <f t="shared" si="8"/>
        <v>-7.291666666666667</v>
      </c>
    </row>
    <row r="8" spans="1:17" ht="15" customHeight="1">
      <c r="A8" s="22"/>
      <c r="B8" s="23" t="s">
        <v>10</v>
      </c>
      <c r="C8" s="24">
        <v>200</v>
      </c>
      <c r="D8" s="25">
        <v>0</v>
      </c>
      <c r="E8" s="25">
        <f t="shared" si="0"/>
        <v>200</v>
      </c>
      <c r="F8" s="24">
        <v>243</v>
      </c>
      <c r="G8" s="31">
        <f t="shared" si="1"/>
        <v>21.5</v>
      </c>
      <c r="H8" s="25">
        <v>0</v>
      </c>
      <c r="I8" s="29" t="str">
        <f t="shared" si="2"/>
        <v>.</v>
      </c>
      <c r="J8" s="25">
        <f t="shared" si="3"/>
        <v>243</v>
      </c>
      <c r="K8" s="29">
        <f t="shared" si="4"/>
        <v>21.5</v>
      </c>
      <c r="L8" s="24">
        <v>185</v>
      </c>
      <c r="M8" s="29">
        <f t="shared" si="5"/>
        <v>-23.868312757201647</v>
      </c>
      <c r="N8" s="25">
        <v>0</v>
      </c>
      <c r="O8" s="29" t="str">
        <f t="shared" si="6"/>
        <v>.</v>
      </c>
      <c r="P8" s="25">
        <f t="shared" si="7"/>
        <v>185</v>
      </c>
      <c r="Q8" s="29">
        <f t="shared" si="8"/>
        <v>-23.868312757201647</v>
      </c>
    </row>
    <row r="9" spans="1:17" ht="15" customHeight="1">
      <c r="A9" s="22"/>
      <c r="B9" s="23" t="s">
        <v>11</v>
      </c>
      <c r="C9" s="24">
        <v>118</v>
      </c>
      <c r="D9" s="25" t="s">
        <v>7</v>
      </c>
      <c r="E9" s="25">
        <f t="shared" si="0"/>
        <v>118</v>
      </c>
      <c r="F9" s="24">
        <v>114</v>
      </c>
      <c r="G9" s="31">
        <f t="shared" si="1"/>
        <v>-3.389830508474576</v>
      </c>
      <c r="H9" s="25" t="s">
        <v>7</v>
      </c>
      <c r="I9" s="29" t="str">
        <f t="shared" si="2"/>
        <v>.</v>
      </c>
      <c r="J9" s="25">
        <f t="shared" si="3"/>
        <v>114</v>
      </c>
      <c r="K9" s="29">
        <f t="shared" si="4"/>
        <v>-3.389830508474576</v>
      </c>
      <c r="L9" s="24">
        <v>109</v>
      </c>
      <c r="M9" s="29">
        <f t="shared" si="5"/>
        <v>-4.385964912280702</v>
      </c>
      <c r="N9" s="25" t="s">
        <v>7</v>
      </c>
      <c r="O9" s="29" t="str">
        <f t="shared" si="6"/>
        <v>.</v>
      </c>
      <c r="P9" s="25">
        <f t="shared" si="7"/>
        <v>109</v>
      </c>
      <c r="Q9" s="29">
        <f t="shared" si="8"/>
        <v>-4.385964912280702</v>
      </c>
    </row>
    <row r="10" spans="1:17" ht="15" customHeight="1">
      <c r="A10" s="22"/>
      <c r="B10" s="23" t="s">
        <v>12</v>
      </c>
      <c r="C10" s="24">
        <v>76</v>
      </c>
      <c r="D10" s="25" t="s">
        <v>7</v>
      </c>
      <c r="E10" s="25">
        <f t="shared" si="0"/>
        <v>76</v>
      </c>
      <c r="F10" s="24">
        <v>82</v>
      </c>
      <c r="G10" s="31">
        <f t="shared" si="1"/>
        <v>7.894736842105263</v>
      </c>
      <c r="H10" s="25" t="s">
        <v>7</v>
      </c>
      <c r="I10" s="29" t="str">
        <f t="shared" si="2"/>
        <v>.</v>
      </c>
      <c r="J10" s="25">
        <f t="shared" si="3"/>
        <v>82</v>
      </c>
      <c r="K10" s="29">
        <f t="shared" si="4"/>
        <v>7.894736842105263</v>
      </c>
      <c r="L10" s="24">
        <v>77</v>
      </c>
      <c r="M10" s="29">
        <f t="shared" si="5"/>
        <v>-6.097560975609756</v>
      </c>
      <c r="N10" s="25" t="s">
        <v>7</v>
      </c>
      <c r="O10" s="29" t="str">
        <f t="shared" si="6"/>
        <v>.</v>
      </c>
      <c r="P10" s="25">
        <f t="shared" si="7"/>
        <v>77</v>
      </c>
      <c r="Q10" s="29">
        <f t="shared" si="8"/>
        <v>-6.097560975609756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3619</v>
      </c>
      <c r="D12" s="40">
        <f>SUM(D5:D11)</f>
        <v>3</v>
      </c>
      <c r="E12" s="41">
        <f t="shared" si="0"/>
        <v>3622</v>
      </c>
      <c r="F12" s="42">
        <f>SUM(F5:F11)</f>
        <v>4192</v>
      </c>
      <c r="G12" s="27">
        <f t="shared" si="1"/>
        <v>15.83310306714562</v>
      </c>
      <c r="H12" s="43">
        <f>SUM(H5:H11)</f>
        <v>8</v>
      </c>
      <c r="I12" s="30">
        <f t="shared" si="2"/>
        <v>166.66666666666666</v>
      </c>
      <c r="J12" s="28">
        <f t="shared" si="3"/>
        <v>4200</v>
      </c>
      <c r="K12" s="30">
        <f t="shared" si="4"/>
        <v>15.958034235229155</v>
      </c>
      <c r="L12" s="39">
        <f>SUM(L5:L11)</f>
        <v>3516</v>
      </c>
      <c r="M12" s="44">
        <f t="shared" si="5"/>
        <v>-16.125954198473284</v>
      </c>
      <c r="N12" s="40">
        <f>SUM(N5:N11)</f>
        <v>0</v>
      </c>
      <c r="O12" s="44">
        <f t="shared" si="6"/>
        <v>-100</v>
      </c>
      <c r="P12" s="41">
        <f t="shared" si="7"/>
        <v>3516</v>
      </c>
      <c r="Q12" s="44">
        <f t="shared" si="8"/>
        <v>-16.285714285714285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12:00&amp;RNeubrandenburg</oddHeader>
    <oddFooter>&amp;R&amp;10Tabelle 50.2</oddFooter>
  </headerFooter>
  <legacyDrawing r:id="rId4"/>
  <oleObjects>
    <oleObject progId="Word.Document.8" shapeId="12404838" r:id="rId1"/>
    <oleObject progId="Word.Document.8" shapeId="12404839" r:id="rId2"/>
    <oleObject progId="Word.Document.8" shapeId="1240484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5" sqref="A5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3088</v>
      </c>
      <c r="D5" s="25">
        <v>5</v>
      </c>
      <c r="E5" s="25">
        <f aca="true" t="shared" si="0" ref="E5:E12">IF(D5&lt;&gt;".",D5+C5,C5)</f>
        <v>3093</v>
      </c>
      <c r="F5" s="26">
        <v>2642</v>
      </c>
      <c r="G5" s="27">
        <f aca="true" t="shared" si="1" ref="G5:G12">IF(C5&lt;&gt;".",IF(F5&lt;&gt;".",IF(C5&lt;&gt;0,(F5-C5)*100/C5,"."),"."),".")</f>
        <v>-14.44300518134715</v>
      </c>
      <c r="H5" s="28">
        <v>48</v>
      </c>
      <c r="I5" s="29">
        <f aca="true" t="shared" si="2" ref="I5:I12">IF(D5&lt;&gt;".",IF(H5&lt;&gt;".",IF(D5&lt;&gt;0,(H5-D5)*100/D5,"."),"."),".")</f>
        <v>860</v>
      </c>
      <c r="J5" s="28">
        <f aca="true" t="shared" si="3" ref="J5:J12">IF(H5&lt;&gt;".",H5+F5,F5)</f>
        <v>2690</v>
      </c>
      <c r="K5" s="30">
        <f aca="true" t="shared" si="4" ref="K5:K12">IF(E5&lt;&gt;".",IF(J5&lt;&gt;".",IF(E5&lt;&gt;0,(J5-E5)*100/E5,"."),"."),".")</f>
        <v>-13.029421273844164</v>
      </c>
      <c r="L5" s="24">
        <v>2938</v>
      </c>
      <c r="M5" s="29">
        <f aca="true" t="shared" si="5" ref="M5:M12">IF(F5&lt;&gt;".",IF(L5&lt;&gt;".",IF(F5&lt;&gt;0,(L5-F5)*100/F5,"."),"."),".")</f>
        <v>11.203633610900832</v>
      </c>
      <c r="N5" s="25">
        <v>79</v>
      </c>
      <c r="O5" s="29">
        <f aca="true" t="shared" si="6" ref="O5:O12">IF(H5&lt;&gt;".",IF(N5&lt;&gt;".",IF(H5&lt;&gt;0,(N5-H5)*100/H5,"."),"."),".")</f>
        <v>64.58333333333333</v>
      </c>
      <c r="P5" s="25">
        <f aca="true" t="shared" si="7" ref="P5:P12">IF(N5&lt;&gt;".",N5+L5,L5)</f>
        <v>3017</v>
      </c>
      <c r="Q5" s="29">
        <f aca="true" t="shared" si="8" ref="Q5:Q12">IF(J5&lt;&gt;".",IF(P5&lt;&gt;".",IF(J5&lt;&gt;0,(P5-J5)*100/J5,"."),"."),".")</f>
        <v>12.156133828996282</v>
      </c>
    </row>
    <row r="6" spans="1:17" ht="15" customHeight="1">
      <c r="A6" s="22"/>
      <c r="B6" s="23" t="s">
        <v>8</v>
      </c>
      <c r="C6" s="24">
        <v>1069</v>
      </c>
      <c r="D6" s="25">
        <v>6</v>
      </c>
      <c r="E6" s="25">
        <f t="shared" si="0"/>
        <v>1075</v>
      </c>
      <c r="F6" s="24">
        <v>1119</v>
      </c>
      <c r="G6" s="31">
        <f t="shared" si="1"/>
        <v>4.677268475210477</v>
      </c>
      <c r="H6" s="25">
        <v>8</v>
      </c>
      <c r="I6" s="29">
        <f t="shared" si="2"/>
        <v>33.333333333333336</v>
      </c>
      <c r="J6" s="25">
        <f t="shared" si="3"/>
        <v>1127</v>
      </c>
      <c r="K6" s="29">
        <f t="shared" si="4"/>
        <v>4.837209302325581</v>
      </c>
      <c r="L6" s="24">
        <v>1032</v>
      </c>
      <c r="M6" s="29">
        <f t="shared" si="5"/>
        <v>-7.774798927613941</v>
      </c>
      <c r="N6" s="25">
        <v>3</v>
      </c>
      <c r="O6" s="29">
        <f t="shared" si="6"/>
        <v>-62.5</v>
      </c>
      <c r="P6" s="25">
        <f t="shared" si="7"/>
        <v>1035</v>
      </c>
      <c r="Q6" s="29">
        <f t="shared" si="8"/>
        <v>-8.16326530612245</v>
      </c>
    </row>
    <row r="7" spans="1:17" ht="15" customHeight="1">
      <c r="A7" s="22"/>
      <c r="B7" s="23" t="s">
        <v>9</v>
      </c>
      <c r="C7" s="24">
        <v>109</v>
      </c>
      <c r="D7" s="25">
        <v>0</v>
      </c>
      <c r="E7" s="25">
        <f t="shared" si="0"/>
        <v>109</v>
      </c>
      <c r="F7" s="24">
        <v>99</v>
      </c>
      <c r="G7" s="31">
        <f t="shared" si="1"/>
        <v>-9.174311926605505</v>
      </c>
      <c r="H7" s="25">
        <v>0</v>
      </c>
      <c r="I7" s="29" t="str">
        <f t="shared" si="2"/>
        <v>.</v>
      </c>
      <c r="J7" s="25">
        <f t="shared" si="3"/>
        <v>99</v>
      </c>
      <c r="K7" s="29">
        <f t="shared" si="4"/>
        <v>-9.174311926605505</v>
      </c>
      <c r="L7" s="24">
        <v>82</v>
      </c>
      <c r="M7" s="29">
        <f t="shared" si="5"/>
        <v>-17.171717171717173</v>
      </c>
      <c r="N7" s="25">
        <v>0</v>
      </c>
      <c r="O7" s="29" t="str">
        <f t="shared" si="6"/>
        <v>.</v>
      </c>
      <c r="P7" s="25">
        <f t="shared" si="7"/>
        <v>82</v>
      </c>
      <c r="Q7" s="29">
        <f t="shared" si="8"/>
        <v>-17.171717171717173</v>
      </c>
    </row>
    <row r="8" spans="1:17" ht="15" customHeight="1">
      <c r="A8" s="22"/>
      <c r="B8" s="23" t="s">
        <v>10</v>
      </c>
      <c r="C8" s="24">
        <v>175</v>
      </c>
      <c r="D8" s="25">
        <v>0</v>
      </c>
      <c r="E8" s="25">
        <f t="shared" si="0"/>
        <v>175</v>
      </c>
      <c r="F8" s="24">
        <v>139</v>
      </c>
      <c r="G8" s="31">
        <f t="shared" si="1"/>
        <v>-20.571428571428573</v>
      </c>
      <c r="H8" s="25">
        <v>0</v>
      </c>
      <c r="I8" s="29" t="str">
        <f t="shared" si="2"/>
        <v>.</v>
      </c>
      <c r="J8" s="25">
        <f t="shared" si="3"/>
        <v>139</v>
      </c>
      <c r="K8" s="29">
        <f t="shared" si="4"/>
        <v>-20.571428571428573</v>
      </c>
      <c r="L8" s="24">
        <v>154</v>
      </c>
      <c r="M8" s="29">
        <f t="shared" si="5"/>
        <v>10.79136690647482</v>
      </c>
      <c r="N8" s="25">
        <v>0</v>
      </c>
      <c r="O8" s="29" t="str">
        <f t="shared" si="6"/>
        <v>.</v>
      </c>
      <c r="P8" s="25">
        <f t="shared" si="7"/>
        <v>154</v>
      </c>
      <c r="Q8" s="29">
        <f t="shared" si="8"/>
        <v>10.79136690647482</v>
      </c>
    </row>
    <row r="9" spans="1:17" ht="15" customHeight="1">
      <c r="A9" s="22"/>
      <c r="B9" s="23" t="s">
        <v>11</v>
      </c>
      <c r="C9" s="24">
        <v>188</v>
      </c>
      <c r="D9" s="25" t="s">
        <v>7</v>
      </c>
      <c r="E9" s="25">
        <f t="shared" si="0"/>
        <v>188</v>
      </c>
      <c r="F9" s="24">
        <v>199</v>
      </c>
      <c r="G9" s="31">
        <f t="shared" si="1"/>
        <v>5.851063829787234</v>
      </c>
      <c r="H9" s="25" t="s">
        <v>7</v>
      </c>
      <c r="I9" s="29" t="str">
        <f t="shared" si="2"/>
        <v>.</v>
      </c>
      <c r="J9" s="25">
        <f t="shared" si="3"/>
        <v>199</v>
      </c>
      <c r="K9" s="29">
        <f t="shared" si="4"/>
        <v>5.851063829787234</v>
      </c>
      <c r="L9" s="24">
        <v>191</v>
      </c>
      <c r="M9" s="29">
        <f t="shared" si="5"/>
        <v>-4.0201005025125625</v>
      </c>
      <c r="N9" s="25" t="s">
        <v>7</v>
      </c>
      <c r="O9" s="29" t="str">
        <f t="shared" si="6"/>
        <v>.</v>
      </c>
      <c r="P9" s="25">
        <f t="shared" si="7"/>
        <v>191</v>
      </c>
      <c r="Q9" s="29">
        <f t="shared" si="8"/>
        <v>-4.0201005025125625</v>
      </c>
    </row>
    <row r="10" spans="1:17" ht="15" customHeight="1">
      <c r="A10" s="22"/>
      <c r="B10" s="23" t="s">
        <v>12</v>
      </c>
      <c r="C10" s="24">
        <v>49</v>
      </c>
      <c r="D10" s="25" t="s">
        <v>7</v>
      </c>
      <c r="E10" s="25">
        <f t="shared" si="0"/>
        <v>49</v>
      </c>
      <c r="F10" s="24">
        <v>65</v>
      </c>
      <c r="G10" s="31">
        <f t="shared" si="1"/>
        <v>32.6530612244898</v>
      </c>
      <c r="H10" s="25" t="s">
        <v>7</v>
      </c>
      <c r="I10" s="29" t="str">
        <f t="shared" si="2"/>
        <v>.</v>
      </c>
      <c r="J10" s="25">
        <f t="shared" si="3"/>
        <v>65</v>
      </c>
      <c r="K10" s="29">
        <f t="shared" si="4"/>
        <v>32.6530612244898</v>
      </c>
      <c r="L10" s="24">
        <v>50</v>
      </c>
      <c r="M10" s="29">
        <f t="shared" si="5"/>
        <v>-23.076923076923077</v>
      </c>
      <c r="N10" s="25" t="s">
        <v>7</v>
      </c>
      <c r="O10" s="29" t="str">
        <f t="shared" si="6"/>
        <v>.</v>
      </c>
      <c r="P10" s="25">
        <f t="shared" si="7"/>
        <v>50</v>
      </c>
      <c r="Q10" s="29">
        <f t="shared" si="8"/>
        <v>-23.076923076923077</v>
      </c>
    </row>
    <row r="11" spans="1:17" ht="15" customHeight="1">
      <c r="A11" s="22"/>
      <c r="B11" s="32" t="s">
        <v>13</v>
      </c>
      <c r="C11" s="33">
        <v>10</v>
      </c>
      <c r="D11" s="34" t="s">
        <v>7</v>
      </c>
      <c r="E11" s="25">
        <f t="shared" si="0"/>
        <v>10</v>
      </c>
      <c r="F11" s="33">
        <v>16</v>
      </c>
      <c r="G11" s="35">
        <f t="shared" si="1"/>
        <v>60</v>
      </c>
      <c r="H11" s="34" t="s">
        <v>7</v>
      </c>
      <c r="I11" s="36" t="str">
        <f t="shared" si="2"/>
        <v>.</v>
      </c>
      <c r="J11" s="34">
        <f t="shared" si="3"/>
        <v>16</v>
      </c>
      <c r="K11" s="36">
        <f t="shared" si="4"/>
        <v>60</v>
      </c>
      <c r="L11" s="33">
        <v>18</v>
      </c>
      <c r="M11" s="29">
        <f t="shared" si="5"/>
        <v>12.5</v>
      </c>
      <c r="N11" s="34" t="s">
        <v>7</v>
      </c>
      <c r="O11" s="29" t="str">
        <f t="shared" si="6"/>
        <v>.</v>
      </c>
      <c r="P11" s="25">
        <f t="shared" si="7"/>
        <v>18</v>
      </c>
      <c r="Q11" s="29">
        <f t="shared" si="8"/>
        <v>12.5</v>
      </c>
    </row>
    <row r="12" spans="1:17" s="45" customFormat="1" ht="15" customHeight="1">
      <c r="A12" s="37"/>
      <c r="B12" s="38" t="s">
        <v>14</v>
      </c>
      <c r="C12" s="39">
        <f>SUM(C5:C11)</f>
        <v>4688</v>
      </c>
      <c r="D12" s="40">
        <f>SUM(D5:D11)</f>
        <v>11</v>
      </c>
      <c r="E12" s="41">
        <f t="shared" si="0"/>
        <v>4699</v>
      </c>
      <c r="F12" s="42">
        <f>SUM(F5:F11)</f>
        <v>4279</v>
      </c>
      <c r="G12" s="27">
        <f t="shared" si="1"/>
        <v>-8.724402730375427</v>
      </c>
      <c r="H12" s="43">
        <f>SUM(H5:H11)</f>
        <v>56</v>
      </c>
      <c r="I12" s="30">
        <f t="shared" si="2"/>
        <v>409.09090909090907</v>
      </c>
      <c r="J12" s="28">
        <f t="shared" si="3"/>
        <v>4335</v>
      </c>
      <c r="K12" s="30">
        <f t="shared" si="4"/>
        <v>-7.746329006171526</v>
      </c>
      <c r="L12" s="39">
        <f>SUM(L5:L11)</f>
        <v>4465</v>
      </c>
      <c r="M12" s="44">
        <f t="shared" si="5"/>
        <v>4.346810002336994</v>
      </c>
      <c r="N12" s="40">
        <f>SUM(N5:N11)</f>
        <v>82</v>
      </c>
      <c r="O12" s="44">
        <f t="shared" si="6"/>
        <v>46.42857142857143</v>
      </c>
      <c r="P12" s="41">
        <f t="shared" si="7"/>
        <v>4547</v>
      </c>
      <c r="Q12" s="44">
        <f t="shared" si="8"/>
        <v>4.89042675893887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12:00&amp;RRostock</oddHeader>
    <oddFooter>&amp;R&amp;10Tabelle 50.2</oddFooter>
  </headerFooter>
  <legacyDrawing r:id="rId4"/>
  <oleObjects>
    <oleObject progId="Word.Document.8" shapeId="12404959" r:id="rId1"/>
    <oleObject progId="Word.Document.8" shapeId="12404960" r:id="rId2"/>
    <oleObject progId="Word.Document.8" shapeId="1240496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5" sqref="A5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2565</v>
      </c>
      <c r="D5" s="25">
        <v>0</v>
      </c>
      <c r="E5" s="25">
        <f aca="true" t="shared" si="0" ref="E5:E12">IF(D5&lt;&gt;".",D5+C5,C5)</f>
        <v>2565</v>
      </c>
      <c r="F5" s="26">
        <v>2643</v>
      </c>
      <c r="G5" s="27">
        <f aca="true" t="shared" si="1" ref="G5:G12">IF(C5&lt;&gt;".",IF(F5&lt;&gt;".",IF(C5&lt;&gt;0,(F5-C5)*100/C5,"."),"."),".")</f>
        <v>3.0409356725146197</v>
      </c>
      <c r="H5" s="28">
        <v>5</v>
      </c>
      <c r="I5" s="29" t="str">
        <f aca="true" t="shared" si="2" ref="I5:I12">IF(D5&lt;&gt;".",IF(H5&lt;&gt;".",IF(D5&lt;&gt;0,(H5-D5)*100/D5,"."),"."),".")</f>
        <v>.</v>
      </c>
      <c r="J5" s="28">
        <f aca="true" t="shared" si="3" ref="J5:J12">IF(H5&lt;&gt;".",H5+F5,F5)</f>
        <v>2648</v>
      </c>
      <c r="K5" s="30">
        <f aca="true" t="shared" si="4" ref="K5:K12">IF(E5&lt;&gt;".",IF(J5&lt;&gt;".",IF(E5&lt;&gt;0,(J5-E5)*100/E5,"."),"."),".")</f>
        <v>3.2358674463937622</v>
      </c>
      <c r="L5" s="24">
        <v>2674</v>
      </c>
      <c r="M5" s="29">
        <f aca="true" t="shared" si="5" ref="M5:M12">IF(F5&lt;&gt;".",IF(L5&lt;&gt;".",IF(F5&lt;&gt;0,(L5-F5)*100/F5,"."),"."),".")</f>
        <v>1.172909572455543</v>
      </c>
      <c r="N5" s="25">
        <v>0</v>
      </c>
      <c r="O5" s="29">
        <f aca="true" t="shared" si="6" ref="O5:O12">IF(H5&lt;&gt;".",IF(N5&lt;&gt;".",IF(H5&lt;&gt;0,(N5-H5)*100/H5,"."),"."),".")</f>
        <v>-100</v>
      </c>
      <c r="P5" s="25">
        <f aca="true" t="shared" si="7" ref="P5:P12">IF(N5&lt;&gt;".",N5+L5,L5)</f>
        <v>2674</v>
      </c>
      <c r="Q5" s="29">
        <f aca="true" t="shared" si="8" ref="Q5:Q12">IF(J5&lt;&gt;".",IF(P5&lt;&gt;".",IF(J5&lt;&gt;0,(P5-J5)*100/J5,"."),"."),".")</f>
        <v>0.9818731117824774</v>
      </c>
    </row>
    <row r="6" spans="1:17" ht="15" customHeight="1">
      <c r="A6" s="22"/>
      <c r="B6" s="23" t="s">
        <v>8</v>
      </c>
      <c r="C6" s="24">
        <v>1130</v>
      </c>
      <c r="D6" s="25">
        <v>11</v>
      </c>
      <c r="E6" s="25">
        <f t="shared" si="0"/>
        <v>1141</v>
      </c>
      <c r="F6" s="24">
        <v>1046</v>
      </c>
      <c r="G6" s="31">
        <f t="shared" si="1"/>
        <v>-7.433628318584071</v>
      </c>
      <c r="H6" s="25">
        <v>6</v>
      </c>
      <c r="I6" s="29">
        <f t="shared" si="2"/>
        <v>-45.45454545454545</v>
      </c>
      <c r="J6" s="25">
        <f t="shared" si="3"/>
        <v>1052</v>
      </c>
      <c r="K6" s="29">
        <f t="shared" si="4"/>
        <v>-7.800175284837861</v>
      </c>
      <c r="L6" s="24">
        <v>906</v>
      </c>
      <c r="M6" s="29">
        <f t="shared" si="5"/>
        <v>-13.38432122370937</v>
      </c>
      <c r="N6" s="25">
        <v>10</v>
      </c>
      <c r="O6" s="29">
        <f t="shared" si="6"/>
        <v>66.66666666666667</v>
      </c>
      <c r="P6" s="25">
        <f t="shared" si="7"/>
        <v>916</v>
      </c>
      <c r="Q6" s="29">
        <f t="shared" si="8"/>
        <v>-12.927756653992395</v>
      </c>
    </row>
    <row r="7" spans="1:17" ht="15" customHeight="1">
      <c r="A7" s="22"/>
      <c r="B7" s="23" t="s">
        <v>9</v>
      </c>
      <c r="C7" s="24">
        <v>147</v>
      </c>
      <c r="D7" s="25">
        <v>0</v>
      </c>
      <c r="E7" s="25">
        <f t="shared" si="0"/>
        <v>147</v>
      </c>
      <c r="F7" s="24">
        <v>118</v>
      </c>
      <c r="G7" s="31">
        <f t="shared" si="1"/>
        <v>-19.727891156462587</v>
      </c>
      <c r="H7" s="25">
        <v>0</v>
      </c>
      <c r="I7" s="29" t="str">
        <f t="shared" si="2"/>
        <v>.</v>
      </c>
      <c r="J7" s="25">
        <f t="shared" si="3"/>
        <v>118</v>
      </c>
      <c r="K7" s="29">
        <f t="shared" si="4"/>
        <v>-19.727891156462587</v>
      </c>
      <c r="L7" s="24">
        <v>118</v>
      </c>
      <c r="M7" s="29">
        <f t="shared" si="5"/>
        <v>0</v>
      </c>
      <c r="N7" s="25">
        <v>0</v>
      </c>
      <c r="O7" s="29" t="str">
        <f t="shared" si="6"/>
        <v>.</v>
      </c>
      <c r="P7" s="25">
        <f t="shared" si="7"/>
        <v>118</v>
      </c>
      <c r="Q7" s="29">
        <f t="shared" si="8"/>
        <v>0</v>
      </c>
    </row>
    <row r="8" spans="1:17" ht="15" customHeight="1">
      <c r="A8" s="22"/>
      <c r="B8" s="23" t="s">
        <v>10</v>
      </c>
      <c r="C8" s="24">
        <v>210</v>
      </c>
      <c r="D8" s="25">
        <v>0</v>
      </c>
      <c r="E8" s="25">
        <f t="shared" si="0"/>
        <v>210</v>
      </c>
      <c r="F8" s="24">
        <v>154</v>
      </c>
      <c r="G8" s="31">
        <f t="shared" si="1"/>
        <v>-26.666666666666668</v>
      </c>
      <c r="H8" s="25">
        <v>0</v>
      </c>
      <c r="I8" s="29" t="str">
        <f t="shared" si="2"/>
        <v>.</v>
      </c>
      <c r="J8" s="25">
        <f t="shared" si="3"/>
        <v>154</v>
      </c>
      <c r="K8" s="29">
        <f t="shared" si="4"/>
        <v>-26.666666666666668</v>
      </c>
      <c r="L8" s="24">
        <v>196</v>
      </c>
      <c r="M8" s="29">
        <f t="shared" si="5"/>
        <v>27.272727272727273</v>
      </c>
      <c r="N8" s="25">
        <v>0</v>
      </c>
      <c r="O8" s="29" t="str">
        <f t="shared" si="6"/>
        <v>.</v>
      </c>
      <c r="P8" s="25">
        <f t="shared" si="7"/>
        <v>196</v>
      </c>
      <c r="Q8" s="29">
        <f t="shared" si="8"/>
        <v>27.272727272727273</v>
      </c>
    </row>
    <row r="9" spans="1:17" ht="15" customHeight="1">
      <c r="A9" s="22"/>
      <c r="B9" s="23" t="s">
        <v>11</v>
      </c>
      <c r="C9" s="24">
        <v>189</v>
      </c>
      <c r="D9" s="25" t="s">
        <v>7</v>
      </c>
      <c r="E9" s="25">
        <f t="shared" si="0"/>
        <v>189</v>
      </c>
      <c r="F9" s="24">
        <v>176</v>
      </c>
      <c r="G9" s="31">
        <f t="shared" si="1"/>
        <v>-6.878306878306878</v>
      </c>
      <c r="H9" s="25" t="s">
        <v>7</v>
      </c>
      <c r="I9" s="29" t="str">
        <f t="shared" si="2"/>
        <v>.</v>
      </c>
      <c r="J9" s="25">
        <f t="shared" si="3"/>
        <v>176</v>
      </c>
      <c r="K9" s="29">
        <f t="shared" si="4"/>
        <v>-6.878306878306878</v>
      </c>
      <c r="L9" s="24">
        <v>177</v>
      </c>
      <c r="M9" s="29">
        <f t="shared" si="5"/>
        <v>0.5681818181818182</v>
      </c>
      <c r="N9" s="25" t="s">
        <v>7</v>
      </c>
      <c r="O9" s="29" t="str">
        <f t="shared" si="6"/>
        <v>.</v>
      </c>
      <c r="P9" s="25">
        <f t="shared" si="7"/>
        <v>177</v>
      </c>
      <c r="Q9" s="29">
        <f t="shared" si="8"/>
        <v>0.5681818181818182</v>
      </c>
    </row>
    <row r="10" spans="1:17" ht="15" customHeight="1">
      <c r="A10" s="22"/>
      <c r="B10" s="23" t="s">
        <v>12</v>
      </c>
      <c r="C10" s="24">
        <v>65</v>
      </c>
      <c r="D10" s="25" t="s">
        <v>7</v>
      </c>
      <c r="E10" s="25">
        <f t="shared" si="0"/>
        <v>65</v>
      </c>
      <c r="F10" s="24">
        <v>84</v>
      </c>
      <c r="G10" s="31">
        <f t="shared" si="1"/>
        <v>29.23076923076923</v>
      </c>
      <c r="H10" s="25" t="s">
        <v>7</v>
      </c>
      <c r="I10" s="29" t="str">
        <f t="shared" si="2"/>
        <v>.</v>
      </c>
      <c r="J10" s="25">
        <f t="shared" si="3"/>
        <v>84</v>
      </c>
      <c r="K10" s="29">
        <f t="shared" si="4"/>
        <v>29.23076923076923</v>
      </c>
      <c r="L10" s="24">
        <v>93</v>
      </c>
      <c r="M10" s="29">
        <f t="shared" si="5"/>
        <v>10.714285714285714</v>
      </c>
      <c r="N10" s="25" t="s">
        <v>7</v>
      </c>
      <c r="O10" s="29" t="str">
        <f t="shared" si="6"/>
        <v>.</v>
      </c>
      <c r="P10" s="25">
        <f t="shared" si="7"/>
        <v>93</v>
      </c>
      <c r="Q10" s="29">
        <f t="shared" si="8"/>
        <v>10.714285714285714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4306</v>
      </c>
      <c r="D12" s="40">
        <f>SUM(D5:D11)</f>
        <v>11</v>
      </c>
      <c r="E12" s="41">
        <f t="shared" si="0"/>
        <v>4317</v>
      </c>
      <c r="F12" s="42">
        <f>SUM(F5:F11)</f>
        <v>4221</v>
      </c>
      <c r="G12" s="27">
        <f t="shared" si="1"/>
        <v>-1.9739897816999536</v>
      </c>
      <c r="H12" s="43">
        <f>SUM(H5:H11)</f>
        <v>11</v>
      </c>
      <c r="I12" s="30">
        <f t="shared" si="2"/>
        <v>0</v>
      </c>
      <c r="J12" s="28">
        <f t="shared" si="3"/>
        <v>4232</v>
      </c>
      <c r="K12" s="30">
        <f t="shared" si="4"/>
        <v>-1.96895992587445</v>
      </c>
      <c r="L12" s="39">
        <f>SUM(L5:L11)</f>
        <v>4164</v>
      </c>
      <c r="M12" s="44">
        <f t="shared" si="5"/>
        <v>-1.3503909026297085</v>
      </c>
      <c r="N12" s="40">
        <f>SUM(N5:N11)</f>
        <v>10</v>
      </c>
      <c r="O12" s="44">
        <f t="shared" si="6"/>
        <v>-9.090909090909092</v>
      </c>
      <c r="P12" s="41">
        <f t="shared" si="7"/>
        <v>4174</v>
      </c>
      <c r="Q12" s="44">
        <f t="shared" si="8"/>
        <v>-1.3705103969754253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12:00&amp;RSchwerin</oddHeader>
    <oddFooter>&amp;R&amp;10Tabelle 50.2</oddFooter>
  </headerFooter>
  <legacyDrawing r:id="rId4"/>
  <oleObjects>
    <oleObject progId="Word.Document.8" shapeId="12405025" r:id="rId1"/>
    <oleObject progId="Word.Document.8" shapeId="12405026" r:id="rId2"/>
    <oleObject progId="Word.Document.8" shapeId="1240502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5" sqref="A5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2257</v>
      </c>
      <c r="D5" s="25">
        <v>2</v>
      </c>
      <c r="E5" s="25">
        <f aca="true" t="shared" si="0" ref="E5:E12">IF(D5&lt;&gt;".",D5+C5,C5)</f>
        <v>2259</v>
      </c>
      <c r="F5" s="26">
        <v>2004</v>
      </c>
      <c r="G5" s="27">
        <f aca="true" t="shared" si="1" ref="G5:G12">IF(C5&lt;&gt;".",IF(F5&lt;&gt;".",IF(C5&lt;&gt;0,(F5-C5)*100/C5,"."),"."),".")</f>
        <v>-11.209570225963668</v>
      </c>
      <c r="H5" s="28">
        <v>20</v>
      </c>
      <c r="I5" s="29">
        <f aca="true" t="shared" si="2" ref="I5:I12">IF(D5&lt;&gt;".",IF(H5&lt;&gt;".",IF(D5&lt;&gt;0,(H5-D5)*100/D5,"."),"."),".")</f>
        <v>900</v>
      </c>
      <c r="J5" s="28">
        <f aca="true" t="shared" si="3" ref="J5:J12">IF(H5&lt;&gt;".",H5+F5,F5)</f>
        <v>2024</v>
      </c>
      <c r="K5" s="30">
        <f aca="true" t="shared" si="4" ref="K5:K12">IF(E5&lt;&gt;".",IF(J5&lt;&gt;".",IF(E5&lt;&gt;0,(J5-E5)*100/E5,"."),"."),".")</f>
        <v>-10.40283311199646</v>
      </c>
      <c r="L5" s="24">
        <v>2082</v>
      </c>
      <c r="M5" s="29">
        <f aca="true" t="shared" si="5" ref="M5:M12">IF(F5&lt;&gt;".",IF(L5&lt;&gt;".",IF(F5&lt;&gt;0,(L5-F5)*100/F5,"."),"."),".")</f>
        <v>3.8922155688622753</v>
      </c>
      <c r="N5" s="25">
        <v>36</v>
      </c>
      <c r="O5" s="29">
        <f aca="true" t="shared" si="6" ref="O5:O12">IF(H5&lt;&gt;".",IF(N5&lt;&gt;".",IF(H5&lt;&gt;0,(N5-H5)*100/H5,"."),"."),".")</f>
        <v>80</v>
      </c>
      <c r="P5" s="25">
        <f aca="true" t="shared" si="7" ref="P5:P12">IF(N5&lt;&gt;".",N5+L5,L5)</f>
        <v>2118</v>
      </c>
      <c r="Q5" s="29">
        <f aca="true" t="shared" si="8" ref="Q5:Q12">IF(J5&lt;&gt;".",IF(P5&lt;&gt;".",IF(J5&lt;&gt;0,(P5-J5)*100/J5,"."),"."),".")</f>
        <v>4.644268774703558</v>
      </c>
    </row>
    <row r="6" spans="1:17" ht="15" customHeight="1">
      <c r="A6" s="22"/>
      <c r="B6" s="23" t="s">
        <v>8</v>
      </c>
      <c r="C6" s="24">
        <v>693</v>
      </c>
      <c r="D6" s="25">
        <v>1</v>
      </c>
      <c r="E6" s="25">
        <f t="shared" si="0"/>
        <v>694</v>
      </c>
      <c r="F6" s="24">
        <v>650</v>
      </c>
      <c r="G6" s="31">
        <f t="shared" si="1"/>
        <v>-6.204906204906205</v>
      </c>
      <c r="H6" s="25">
        <v>0</v>
      </c>
      <c r="I6" s="29">
        <f t="shared" si="2"/>
        <v>-100</v>
      </c>
      <c r="J6" s="25">
        <f t="shared" si="3"/>
        <v>650</v>
      </c>
      <c r="K6" s="29">
        <f t="shared" si="4"/>
        <v>-6.340057636887608</v>
      </c>
      <c r="L6" s="24">
        <v>630</v>
      </c>
      <c r="M6" s="29">
        <f t="shared" si="5"/>
        <v>-3.076923076923077</v>
      </c>
      <c r="N6" s="25">
        <v>0</v>
      </c>
      <c r="O6" s="29" t="str">
        <f t="shared" si="6"/>
        <v>.</v>
      </c>
      <c r="P6" s="25">
        <f t="shared" si="7"/>
        <v>630</v>
      </c>
      <c r="Q6" s="29">
        <f t="shared" si="8"/>
        <v>-3.076923076923077</v>
      </c>
    </row>
    <row r="7" spans="1:17" ht="15" customHeight="1">
      <c r="A7" s="22"/>
      <c r="B7" s="23" t="s">
        <v>9</v>
      </c>
      <c r="C7" s="24">
        <v>150</v>
      </c>
      <c r="D7" s="25">
        <v>0</v>
      </c>
      <c r="E7" s="25">
        <f t="shared" si="0"/>
        <v>150</v>
      </c>
      <c r="F7" s="24">
        <v>119</v>
      </c>
      <c r="G7" s="31">
        <f t="shared" si="1"/>
        <v>-20.666666666666668</v>
      </c>
      <c r="H7" s="25">
        <v>0</v>
      </c>
      <c r="I7" s="29" t="str">
        <f t="shared" si="2"/>
        <v>.</v>
      </c>
      <c r="J7" s="25">
        <f t="shared" si="3"/>
        <v>119</v>
      </c>
      <c r="K7" s="29">
        <f t="shared" si="4"/>
        <v>-20.666666666666668</v>
      </c>
      <c r="L7" s="24">
        <v>129</v>
      </c>
      <c r="M7" s="29">
        <f t="shared" si="5"/>
        <v>8.403361344537815</v>
      </c>
      <c r="N7" s="25">
        <v>0</v>
      </c>
      <c r="O7" s="29" t="str">
        <f t="shared" si="6"/>
        <v>.</v>
      </c>
      <c r="P7" s="25">
        <f t="shared" si="7"/>
        <v>129</v>
      </c>
      <c r="Q7" s="29">
        <f t="shared" si="8"/>
        <v>8.403361344537815</v>
      </c>
    </row>
    <row r="8" spans="1:17" ht="15" customHeight="1">
      <c r="A8" s="22"/>
      <c r="B8" s="23" t="s">
        <v>10</v>
      </c>
      <c r="C8" s="24">
        <v>105</v>
      </c>
      <c r="D8" s="25">
        <v>0</v>
      </c>
      <c r="E8" s="25">
        <f t="shared" si="0"/>
        <v>105</v>
      </c>
      <c r="F8" s="24">
        <v>119</v>
      </c>
      <c r="G8" s="31">
        <f t="shared" si="1"/>
        <v>13.333333333333334</v>
      </c>
      <c r="H8" s="25">
        <v>0</v>
      </c>
      <c r="I8" s="29" t="str">
        <f t="shared" si="2"/>
        <v>.</v>
      </c>
      <c r="J8" s="25">
        <f t="shared" si="3"/>
        <v>119</v>
      </c>
      <c r="K8" s="29">
        <f t="shared" si="4"/>
        <v>13.333333333333334</v>
      </c>
      <c r="L8" s="24">
        <v>143</v>
      </c>
      <c r="M8" s="29">
        <f t="shared" si="5"/>
        <v>20.168067226890756</v>
      </c>
      <c r="N8" s="25">
        <v>0</v>
      </c>
      <c r="O8" s="29" t="str">
        <f t="shared" si="6"/>
        <v>.</v>
      </c>
      <c r="P8" s="25">
        <f t="shared" si="7"/>
        <v>143</v>
      </c>
      <c r="Q8" s="29">
        <f t="shared" si="8"/>
        <v>20.168067226890756</v>
      </c>
    </row>
    <row r="9" spans="1:17" ht="15" customHeight="1">
      <c r="A9" s="22"/>
      <c r="B9" s="23" t="s">
        <v>11</v>
      </c>
      <c r="C9" s="24">
        <v>148</v>
      </c>
      <c r="D9" s="25" t="s">
        <v>7</v>
      </c>
      <c r="E9" s="25">
        <f t="shared" si="0"/>
        <v>148</v>
      </c>
      <c r="F9" s="24">
        <v>146</v>
      </c>
      <c r="G9" s="31">
        <f t="shared" si="1"/>
        <v>-1.3513513513513513</v>
      </c>
      <c r="H9" s="25" t="s">
        <v>7</v>
      </c>
      <c r="I9" s="29" t="str">
        <f t="shared" si="2"/>
        <v>.</v>
      </c>
      <c r="J9" s="25">
        <f t="shared" si="3"/>
        <v>146</v>
      </c>
      <c r="K9" s="29">
        <f t="shared" si="4"/>
        <v>-1.3513513513513513</v>
      </c>
      <c r="L9" s="24">
        <v>125</v>
      </c>
      <c r="M9" s="29">
        <f t="shared" si="5"/>
        <v>-14.383561643835616</v>
      </c>
      <c r="N9" s="25" t="s">
        <v>7</v>
      </c>
      <c r="O9" s="29" t="str">
        <f t="shared" si="6"/>
        <v>.</v>
      </c>
      <c r="P9" s="25">
        <f t="shared" si="7"/>
        <v>125</v>
      </c>
      <c r="Q9" s="29">
        <f t="shared" si="8"/>
        <v>-14.383561643835616</v>
      </c>
    </row>
    <row r="10" spans="1:17" ht="15" customHeight="1">
      <c r="A10" s="22"/>
      <c r="B10" s="23" t="s">
        <v>12</v>
      </c>
      <c r="C10" s="24">
        <v>58</v>
      </c>
      <c r="D10" s="25" t="s">
        <v>7</v>
      </c>
      <c r="E10" s="25">
        <f t="shared" si="0"/>
        <v>58</v>
      </c>
      <c r="F10" s="24">
        <v>52</v>
      </c>
      <c r="G10" s="31">
        <f t="shared" si="1"/>
        <v>-10.344827586206897</v>
      </c>
      <c r="H10" s="25" t="s">
        <v>7</v>
      </c>
      <c r="I10" s="29" t="str">
        <f t="shared" si="2"/>
        <v>.</v>
      </c>
      <c r="J10" s="25">
        <f t="shared" si="3"/>
        <v>52</v>
      </c>
      <c r="K10" s="29">
        <f t="shared" si="4"/>
        <v>-10.344827586206897</v>
      </c>
      <c r="L10" s="24">
        <v>50</v>
      </c>
      <c r="M10" s="29">
        <f t="shared" si="5"/>
        <v>-3.8461538461538463</v>
      </c>
      <c r="N10" s="25" t="s">
        <v>7</v>
      </c>
      <c r="O10" s="29" t="str">
        <f t="shared" si="6"/>
        <v>.</v>
      </c>
      <c r="P10" s="25">
        <f t="shared" si="7"/>
        <v>50</v>
      </c>
      <c r="Q10" s="29">
        <f t="shared" si="8"/>
        <v>-3.8461538461538463</v>
      </c>
    </row>
    <row r="11" spans="1:17" ht="15" customHeight="1">
      <c r="A11" s="22"/>
      <c r="B11" s="32" t="s">
        <v>13</v>
      </c>
      <c r="C11" s="33">
        <v>1</v>
      </c>
      <c r="D11" s="34" t="s">
        <v>7</v>
      </c>
      <c r="E11" s="25">
        <f t="shared" si="0"/>
        <v>1</v>
      </c>
      <c r="F11" s="33">
        <v>2</v>
      </c>
      <c r="G11" s="35">
        <f t="shared" si="1"/>
        <v>100</v>
      </c>
      <c r="H11" s="34" t="s">
        <v>7</v>
      </c>
      <c r="I11" s="36" t="str">
        <f t="shared" si="2"/>
        <v>.</v>
      </c>
      <c r="J11" s="34">
        <f t="shared" si="3"/>
        <v>2</v>
      </c>
      <c r="K11" s="36">
        <f t="shared" si="4"/>
        <v>100</v>
      </c>
      <c r="L11" s="33">
        <v>2</v>
      </c>
      <c r="M11" s="29">
        <f t="shared" si="5"/>
        <v>0</v>
      </c>
      <c r="N11" s="34" t="s">
        <v>7</v>
      </c>
      <c r="O11" s="29" t="str">
        <f t="shared" si="6"/>
        <v>.</v>
      </c>
      <c r="P11" s="25">
        <f t="shared" si="7"/>
        <v>2</v>
      </c>
      <c r="Q11" s="29">
        <f t="shared" si="8"/>
        <v>0</v>
      </c>
    </row>
    <row r="12" spans="1:17" s="45" customFormat="1" ht="15" customHeight="1">
      <c r="A12" s="37"/>
      <c r="B12" s="38" t="s">
        <v>14</v>
      </c>
      <c r="C12" s="39">
        <f>SUM(C5:C11)</f>
        <v>3412</v>
      </c>
      <c r="D12" s="40">
        <f>SUM(D5:D11)</f>
        <v>3</v>
      </c>
      <c r="E12" s="41">
        <f t="shared" si="0"/>
        <v>3415</v>
      </c>
      <c r="F12" s="42">
        <f>SUM(F5:F11)</f>
        <v>3092</v>
      </c>
      <c r="G12" s="27">
        <f t="shared" si="1"/>
        <v>-9.378663540445487</v>
      </c>
      <c r="H12" s="43">
        <f>SUM(H5:H11)</f>
        <v>20</v>
      </c>
      <c r="I12" s="30">
        <f t="shared" si="2"/>
        <v>566.6666666666666</v>
      </c>
      <c r="J12" s="28">
        <f t="shared" si="3"/>
        <v>3112</v>
      </c>
      <c r="K12" s="30">
        <f t="shared" si="4"/>
        <v>-8.872620790629576</v>
      </c>
      <c r="L12" s="39">
        <f>SUM(L5:L11)</f>
        <v>3161</v>
      </c>
      <c r="M12" s="44">
        <f t="shared" si="5"/>
        <v>2.2315653298835705</v>
      </c>
      <c r="N12" s="40">
        <f>SUM(N5:N11)</f>
        <v>36</v>
      </c>
      <c r="O12" s="44">
        <f t="shared" si="6"/>
        <v>80</v>
      </c>
      <c r="P12" s="41">
        <f t="shared" si="7"/>
        <v>3197</v>
      </c>
      <c r="Q12" s="44">
        <f t="shared" si="8"/>
        <v>2.7313624678663238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12:00&amp;RStralsund</oddHeader>
    <oddFooter>&amp;R&amp;10Tabelle 50.2</oddFooter>
  </headerFooter>
  <legacyDrawing r:id="rId4"/>
  <oleObjects>
    <oleObject progId="Word.Document.8" shapeId="12405084" r:id="rId1"/>
    <oleObject progId="Word.Document.8" shapeId="12405085" r:id="rId2"/>
    <oleObject progId="Word.Document.8" shapeId="1240508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2006-12-20T19:45:22Z</dcterms:created>
  <dcterms:modified xsi:type="dcterms:W3CDTF">2006-12-20T19:45:28Z</dcterms:modified>
  <cp:category/>
  <cp:version/>
  <cp:contentType/>
  <cp:contentStatus/>
</cp:coreProperties>
</file>