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Neunkirchen" sheetId="1" r:id="rId1"/>
    <sheet name="Saarbrücken" sheetId="2" r:id="rId2"/>
    <sheet name="Saarlouis" sheetId="3" r:id="rId3"/>
  </sheets>
  <definedNames>
    <definedName name="_xlnm.Print_Area" localSheetId="0">'Neunkirchen'!$A$2:$Q$22</definedName>
    <definedName name="_xlnm.Print_Area" localSheetId="1">'Saarbrücken'!$A$2:$Q$22</definedName>
    <definedName name="_xlnm.Print_Area" localSheetId="2">'Saarlouis'!$A$2:$Q$22</definedName>
  </definedNames>
  <calcPr fullCalcOnLoad="1" refMode="R1C1"/>
</workbook>
</file>

<file path=xl/sharedStrings.xml><?xml version="1.0" encoding="utf-8"?>
<sst xmlns="http://schemas.openxmlformats.org/spreadsheetml/2006/main" count="108" uniqueCount="27">
  <si>
    <t>Zuständigkeitsbereich</t>
  </si>
  <si>
    <t>Erstes Ausbildungsjahr</t>
  </si>
  <si>
    <t>Mit verkürzter Ausbildungszeit</t>
  </si>
  <si>
    <t>Ausbildungsverträge insgesamt</t>
  </si>
  <si>
    <t>m</t>
  </si>
  <si>
    <t>%</t>
  </si>
  <si>
    <t>w</t>
  </si>
  <si>
    <t>ges.</t>
  </si>
  <si>
    <t xml:space="preserve">Industrie und Handel      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</si>
  <si>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</si>
  <si>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</si>
  <si>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</si>
  <si>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</si>
  <si>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</si>
  <si>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</si>
  <si>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</si>
  <si>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</si>
  <si>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</si>
  <si>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</si>
  <si>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</si>
  <si>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</si>
  <si>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</si>
  <si>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</si>
  <si>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2005 bis zum 30. September 2006, unterteilt nach Zuständigkeitsbereichen und Geschlecht
 in Neunkirchen</t>
  </si>
  <si>
    <t>Quelle: Bundesinstitut für Berufsbildung (BIBB), Erhebung zum 30. September 2006</t>
  </si>
  <si>
    <t>Neu abgeschlossene Ausbildungsverträge vom 01. Oktober 2005 bis zum 30. September 2006, unterteilt nach Zuständigkeitsbereichen und Geschlecht
 in Saarbrücken</t>
  </si>
  <si>
    <t>Neu abgeschlossene Ausbildungsverträge vom 01. Oktober 2005 bis zum 30. September 2006, unterteilt nach Zuständigkeitsbereichen und Geschlecht
 in Saarlouis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</si>
</sst>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vertical="center"/>
    </xf>
    <xf numFmtId="4" fontId="0" fillId="0" borderId="8" xfId="0" applyNumberFormat="1" applyFill="1" applyBorder="1" applyAlignment="1">
      <alignment horizontal="center" vertical="center" shrinkToFit="1"/>
    </xf>
    <xf numFmtId="164" fontId="0" fillId="0" borderId="8" xfId="0" applyNumberFormat="1" applyFill="1" applyBorder="1" applyAlignment="1">
      <alignment horizontal="center" vertical="center" shrinkToFit="1"/>
    </xf>
    <xf numFmtId="164" fontId="0" fillId="2" borderId="8" xfId="0" applyNumberFormat="1" applyFill="1" applyBorder="1" applyAlignment="1">
      <alignment horizontal="center" vertical="center" shrinkToFit="1"/>
    </xf>
    <xf numFmtId="164" fontId="0" fillId="2" borderId="9" xfId="0" applyNumberFormat="1" applyFill="1" applyBorder="1" applyAlignment="1">
      <alignment horizontal="center" vertical="center" shrinkToFit="1"/>
    </xf>
    <xf numFmtId="3" fontId="0" fillId="0" borderId="9" xfId="0" applyNumberFormat="1" applyFill="1" applyBorder="1" applyAlignment="1">
      <alignment horizontal="center" vertical="center" shrinkToFit="1"/>
    </xf>
    <xf numFmtId="164" fontId="0" fillId="0" borderId="9" xfId="0" applyNumberFormat="1" applyFill="1" applyBorder="1" applyAlignment="1">
      <alignment horizontal="center" vertical="center" shrinkToFit="1"/>
    </xf>
    <xf numFmtId="164" fontId="0" fillId="0" borderId="1" xfId="0" applyNumberForma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5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 shrinkToFit="1"/>
    </xf>
    <xf numFmtId="164" fontId="2" fillId="0" borderId="11" xfId="0" applyNumberFormat="1" applyFont="1" applyFill="1" applyBorder="1" applyAlignment="1">
      <alignment horizontal="right" shrinkToFit="1"/>
    </xf>
    <xf numFmtId="3" fontId="2" fillId="2" borderId="11" xfId="0" applyNumberFormat="1" applyFont="1" applyFill="1" applyBorder="1" applyAlignment="1">
      <alignment horizontal="right" shrinkToFit="1"/>
    </xf>
    <xf numFmtId="164" fontId="2" fillId="0" borderId="10" xfId="0" applyNumberFormat="1" applyFont="1" applyFill="1" applyBorder="1" applyAlignment="1">
      <alignment horizontal="right" shrinkToFit="1"/>
    </xf>
    <xf numFmtId="0" fontId="0" fillId="0" borderId="6" xfId="0" applyFill="1" applyBorder="1" applyAlignment="1">
      <alignment horizontal="center"/>
    </xf>
    <xf numFmtId="0" fontId="2" fillId="0" borderId="7" xfId="0" applyFont="1" applyFill="1" applyBorder="1" applyAlignment="1">
      <alignment/>
    </xf>
    <xf numFmtId="3" fontId="2" fillId="0" borderId="9" xfId="0" applyNumberFormat="1" applyFont="1" applyFill="1" applyBorder="1" applyAlignment="1">
      <alignment horizontal="right" shrinkToFit="1"/>
    </xf>
    <xf numFmtId="164" fontId="2" fillId="0" borderId="9" xfId="0" applyNumberFormat="1" applyFont="1" applyFill="1" applyBorder="1" applyAlignment="1">
      <alignment horizontal="right" shrinkToFit="1"/>
    </xf>
    <xf numFmtId="3" fontId="2" fillId="2" borderId="9" xfId="0" applyNumberFormat="1" applyFont="1" applyFill="1" applyBorder="1" applyAlignment="1">
      <alignment horizontal="right" shrinkToFit="1"/>
    </xf>
    <xf numFmtId="164" fontId="2" fillId="0" borderId="6" xfId="0" applyNumberFormat="1" applyFont="1" applyFill="1" applyBorder="1" applyAlignment="1">
      <alignment horizontal="right" shrinkToFit="1"/>
    </xf>
    <xf numFmtId="0" fontId="1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3" fontId="3" fillId="0" borderId="8" xfId="0" applyNumberFormat="1" applyFont="1" applyFill="1" applyBorder="1" applyAlignment="1">
      <alignment horizontal="right" shrinkToFit="1"/>
    </xf>
    <xf numFmtId="164" fontId="3" fillId="0" borderId="8" xfId="0" applyNumberFormat="1" applyFont="1" applyFill="1" applyBorder="1" applyAlignment="1">
      <alignment horizontal="right" shrinkToFit="1"/>
    </xf>
    <xf numFmtId="3" fontId="3" fillId="2" borderId="8" xfId="0" applyNumberFormat="1" applyFont="1" applyFill="1" applyBorder="1" applyAlignment="1">
      <alignment horizontal="right" shrinkToFit="1"/>
    </xf>
    <xf numFmtId="164" fontId="3" fillId="0" borderId="1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4" fontId="1" fillId="0" borderId="12" xfId="0" applyNumberFormat="1" applyFont="1" applyFill="1" applyBorder="1" applyAlignment="1">
      <alignment shrinkToFit="1"/>
    </xf>
    <xf numFmtId="164" fontId="1" fillId="0" borderId="12" xfId="0" applyNumberFormat="1" applyFont="1" applyFill="1" applyBorder="1" applyAlignment="1">
      <alignment shrinkToFit="1"/>
    </xf>
    <xf numFmtId="3" fontId="1" fillId="0" borderId="12" xfId="0" applyNumberFormat="1" applyFont="1" applyFill="1" applyBorder="1" applyAlignment="1">
      <alignment shrinkToFit="1"/>
    </xf>
    <xf numFmtId="164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2:Q23"/>
  <sheetViews>
    <sheetView tabSelected="1"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562</v>
      </c>
      <c r="D5" s="24">
        <f aca="true" t="shared" si="0" ref="D5:D18">IF(C5+E5&lt;&gt;0,100*(C5/(C5+E5)),".")</f>
        <v>60.82251082251082</v>
      </c>
      <c r="E5" s="23">
        <v>362</v>
      </c>
      <c r="F5" s="24">
        <f aca="true" t="shared" si="1" ref="F5:F18">IF(E5+C5&lt;&gt;0,100*(E5/(E5+C5)),".")</f>
        <v>39.17748917748918</v>
      </c>
      <c r="G5" s="25">
        <f aca="true" t="shared" si="2" ref="G5:G18">E5+C5</f>
        <v>924</v>
      </c>
      <c r="H5" s="23">
        <v>127</v>
      </c>
      <c r="I5" s="24">
        <f aca="true" t="shared" si="3" ref="I5:I18">IF(H5+J5&lt;&gt;0,100*(H5/(H5+J5)),".")</f>
        <v>44.87632508833922</v>
      </c>
      <c r="J5" s="23">
        <v>156</v>
      </c>
      <c r="K5" s="24">
        <f aca="true" t="shared" si="4" ref="K5:K18">IF(J5+H5&lt;&gt;0,100*(J5/(J5+H5)),".")</f>
        <v>55.12367491166078</v>
      </c>
      <c r="L5" s="25">
        <f aca="true" t="shared" si="5" ref="L5:L18">J5+H5</f>
        <v>283</v>
      </c>
      <c r="M5" s="23">
        <v>689</v>
      </c>
      <c r="N5" s="24">
        <f aca="true" t="shared" si="6" ref="N5:N18">IF(M5+O5&lt;&gt;0,100*(M5/(M5+O5)),".")</f>
        <v>57.08367854183927</v>
      </c>
      <c r="O5" s="23">
        <v>518</v>
      </c>
      <c r="P5" s="26">
        <f aca="true" t="shared" si="7" ref="P5:P18">IF(O5+M5&lt;&gt;0,100*(O5/(O5+M5)),".")</f>
        <v>42.91632145816073</v>
      </c>
      <c r="Q5" s="25">
        <f aca="true" t="shared" si="8" ref="Q5:Q18">O5+M5</f>
        <v>1207</v>
      </c>
    </row>
    <row r="6" spans="1:17" ht="15" customHeight="1">
      <c r="A6" s="21"/>
      <c r="B6" s="22" t="s">
        <v>9</v>
      </c>
      <c r="C6" s="23">
        <v>507</v>
      </c>
      <c r="D6" s="24">
        <f t="shared" si="0"/>
        <v>76.70196671709532</v>
      </c>
      <c r="E6" s="23">
        <v>154</v>
      </c>
      <c r="F6" s="24">
        <f t="shared" si="1"/>
        <v>23.29803328290469</v>
      </c>
      <c r="G6" s="25">
        <f t="shared" si="2"/>
        <v>661</v>
      </c>
      <c r="H6" s="23">
        <v>126</v>
      </c>
      <c r="I6" s="24">
        <f t="shared" si="3"/>
        <v>73.68421052631578</v>
      </c>
      <c r="J6" s="23">
        <v>45</v>
      </c>
      <c r="K6" s="24">
        <f t="shared" si="4"/>
        <v>26.31578947368421</v>
      </c>
      <c r="L6" s="25">
        <f t="shared" si="5"/>
        <v>171</v>
      </c>
      <c r="M6" s="23">
        <v>633</v>
      </c>
      <c r="N6" s="24">
        <f t="shared" si="6"/>
        <v>76.08173076923077</v>
      </c>
      <c r="O6" s="23">
        <v>199</v>
      </c>
      <c r="P6" s="26">
        <f t="shared" si="7"/>
        <v>23.918269230769234</v>
      </c>
      <c r="Q6" s="25">
        <f t="shared" si="8"/>
        <v>832</v>
      </c>
    </row>
    <row r="7" spans="1:17" ht="15" customHeight="1">
      <c r="A7" s="21"/>
      <c r="B7" s="22" t="s">
        <v>10</v>
      </c>
      <c r="C7" s="23">
        <v>16</v>
      </c>
      <c r="D7" s="24">
        <f t="shared" si="0"/>
        <v>72.72727272727273</v>
      </c>
      <c r="E7" s="23">
        <v>6</v>
      </c>
      <c r="F7" s="24">
        <f t="shared" si="1"/>
        <v>27.27272727272727</v>
      </c>
      <c r="G7" s="25">
        <f t="shared" si="2"/>
        <v>22</v>
      </c>
      <c r="H7" s="23">
        <v>2</v>
      </c>
      <c r="I7" s="24">
        <f t="shared" si="3"/>
        <v>100</v>
      </c>
      <c r="J7" s="23">
        <v>0</v>
      </c>
      <c r="K7" s="24">
        <f t="shared" si="4"/>
        <v>0</v>
      </c>
      <c r="L7" s="25">
        <f t="shared" si="5"/>
        <v>2</v>
      </c>
      <c r="M7" s="23">
        <v>18</v>
      </c>
      <c r="N7" s="24">
        <f t="shared" si="6"/>
        <v>75</v>
      </c>
      <c r="O7" s="23">
        <v>6</v>
      </c>
      <c r="P7" s="26">
        <f t="shared" si="7"/>
        <v>25</v>
      </c>
      <c r="Q7" s="25">
        <f t="shared" si="8"/>
        <v>24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2"/>
        <v>0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0</v>
      </c>
      <c r="N8" s="24" t="str">
        <f t="shared" si="6"/>
        <v>.</v>
      </c>
      <c r="O8" s="23">
        <v>0</v>
      </c>
      <c r="P8" s="26" t="str">
        <f t="shared" si="7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52</v>
      </c>
      <c r="D9" s="24">
        <f t="shared" si="0"/>
        <v>75.36231884057972</v>
      </c>
      <c r="E9" s="23">
        <v>17</v>
      </c>
      <c r="F9" s="24">
        <f t="shared" si="1"/>
        <v>24.637681159420293</v>
      </c>
      <c r="G9" s="25">
        <f t="shared" si="2"/>
        <v>69</v>
      </c>
      <c r="H9" s="23">
        <v>1</v>
      </c>
      <c r="I9" s="24">
        <f t="shared" si="3"/>
        <v>25</v>
      </c>
      <c r="J9" s="23">
        <v>3</v>
      </c>
      <c r="K9" s="24">
        <f t="shared" si="4"/>
        <v>75</v>
      </c>
      <c r="L9" s="25">
        <f t="shared" si="5"/>
        <v>4</v>
      </c>
      <c r="M9" s="23">
        <v>53</v>
      </c>
      <c r="N9" s="24">
        <f t="shared" si="6"/>
        <v>72.6027397260274</v>
      </c>
      <c r="O9" s="23">
        <v>20</v>
      </c>
      <c r="P9" s="26">
        <f t="shared" si="7"/>
        <v>27.397260273972602</v>
      </c>
      <c r="Q9" s="25">
        <f t="shared" si="8"/>
        <v>73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7.4074074074074066</v>
      </c>
      <c r="E10" s="23">
        <v>25</v>
      </c>
      <c r="F10" s="24">
        <f t="shared" si="1"/>
        <v>92.5925925925926</v>
      </c>
      <c r="G10" s="25">
        <f t="shared" si="2"/>
        <v>27</v>
      </c>
      <c r="H10" s="23">
        <v>0</v>
      </c>
      <c r="I10" s="24">
        <f t="shared" si="3"/>
        <v>0</v>
      </c>
      <c r="J10" s="23">
        <v>1</v>
      </c>
      <c r="K10" s="24">
        <f t="shared" si="4"/>
        <v>100</v>
      </c>
      <c r="L10" s="25">
        <f t="shared" si="5"/>
        <v>1</v>
      </c>
      <c r="M10" s="23">
        <v>2</v>
      </c>
      <c r="N10" s="24">
        <f t="shared" si="6"/>
        <v>7.142857142857142</v>
      </c>
      <c r="O10" s="23">
        <v>26</v>
      </c>
      <c r="P10" s="26">
        <f t="shared" si="7"/>
        <v>92.85714285714286</v>
      </c>
      <c r="Q10" s="25">
        <f t="shared" si="8"/>
        <v>28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2"/>
        <v>0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f>C11+H11</f>
        <v>0</v>
      </c>
      <c r="N11" s="24" t="str">
        <f t="shared" si="6"/>
        <v>.</v>
      </c>
      <c r="O11" s="23">
        <v>0</v>
      </c>
      <c r="P11" s="26" t="str">
        <f t="shared" si="7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1</v>
      </c>
      <c r="D12" s="24">
        <f t="shared" si="0"/>
        <v>6.666666666666667</v>
      </c>
      <c r="E12" s="23">
        <v>14</v>
      </c>
      <c r="F12" s="24">
        <f t="shared" si="1"/>
        <v>93.33333333333333</v>
      </c>
      <c r="G12" s="25">
        <f t="shared" si="2"/>
        <v>15</v>
      </c>
      <c r="H12" s="23">
        <v>0</v>
      </c>
      <c r="I12" s="24" t="str">
        <f t="shared" si="3"/>
        <v>.</v>
      </c>
      <c r="J12" s="23">
        <v>0</v>
      </c>
      <c r="K12" s="24" t="str">
        <f t="shared" si="4"/>
        <v>.</v>
      </c>
      <c r="L12" s="25">
        <f t="shared" si="5"/>
        <v>0</v>
      </c>
      <c r="M12" s="23">
        <v>1</v>
      </c>
      <c r="N12" s="24">
        <f t="shared" si="6"/>
        <v>6.666666666666667</v>
      </c>
      <c r="O12" s="23">
        <v>14</v>
      </c>
      <c r="P12" s="26">
        <f t="shared" si="7"/>
        <v>93.33333333333333</v>
      </c>
      <c r="Q12" s="25">
        <f t="shared" si="8"/>
        <v>15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45</v>
      </c>
      <c r="F13" s="24">
        <f t="shared" si="1"/>
        <v>100</v>
      </c>
      <c r="G13" s="25">
        <f t="shared" si="2"/>
        <v>45</v>
      </c>
      <c r="H13" s="23">
        <v>0</v>
      </c>
      <c r="I13" s="24">
        <f t="shared" si="3"/>
        <v>0</v>
      </c>
      <c r="J13" s="23">
        <v>1</v>
      </c>
      <c r="K13" s="24">
        <f t="shared" si="4"/>
        <v>100</v>
      </c>
      <c r="L13" s="25">
        <f t="shared" si="5"/>
        <v>1</v>
      </c>
      <c r="M13" s="23">
        <v>0</v>
      </c>
      <c r="N13" s="24">
        <f t="shared" si="6"/>
        <v>0</v>
      </c>
      <c r="O13" s="23">
        <v>46</v>
      </c>
      <c r="P13" s="26">
        <f t="shared" si="7"/>
        <v>100</v>
      </c>
      <c r="Q13" s="25">
        <f t="shared" si="8"/>
        <v>46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5</v>
      </c>
      <c r="F14" s="24">
        <f t="shared" si="1"/>
        <v>100</v>
      </c>
      <c r="G14" s="25">
        <f t="shared" si="2"/>
        <v>5</v>
      </c>
      <c r="H14" s="23">
        <v>0</v>
      </c>
      <c r="I14" s="24">
        <f t="shared" si="3"/>
        <v>0</v>
      </c>
      <c r="J14" s="23">
        <v>4</v>
      </c>
      <c r="K14" s="24">
        <f t="shared" si="4"/>
        <v>100</v>
      </c>
      <c r="L14" s="25">
        <f t="shared" si="5"/>
        <v>4</v>
      </c>
      <c r="M14" s="23">
        <v>0</v>
      </c>
      <c r="N14" s="24">
        <f t="shared" si="6"/>
        <v>0</v>
      </c>
      <c r="O14" s="23">
        <v>9</v>
      </c>
      <c r="P14" s="26">
        <f t="shared" si="7"/>
        <v>100</v>
      </c>
      <c r="Q14" s="25">
        <f t="shared" si="8"/>
        <v>9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32</v>
      </c>
      <c r="F15" s="24">
        <f t="shared" si="1"/>
        <v>100</v>
      </c>
      <c r="G15" s="25">
        <f t="shared" si="2"/>
        <v>32</v>
      </c>
      <c r="H15" s="23">
        <v>0</v>
      </c>
      <c r="I15" s="24" t="str">
        <f t="shared" si="3"/>
        <v>.</v>
      </c>
      <c r="J15" s="23">
        <v>0</v>
      </c>
      <c r="K15" s="24" t="str">
        <f t="shared" si="4"/>
        <v>.</v>
      </c>
      <c r="L15" s="25">
        <f t="shared" si="5"/>
        <v>0</v>
      </c>
      <c r="M15" s="23">
        <v>0</v>
      </c>
      <c r="N15" s="24">
        <f t="shared" si="6"/>
        <v>0</v>
      </c>
      <c r="O15" s="23">
        <v>32</v>
      </c>
      <c r="P15" s="26">
        <f t="shared" si="7"/>
        <v>100</v>
      </c>
      <c r="Q15" s="25">
        <f t="shared" si="8"/>
        <v>32</v>
      </c>
    </row>
    <row r="16" spans="1:17" ht="15" customHeight="1">
      <c r="A16" s="21"/>
      <c r="B16" s="22" t="s">
        <v>19</v>
      </c>
      <c r="C16" s="23">
        <v>5</v>
      </c>
      <c r="D16" s="24">
        <f t="shared" si="0"/>
        <v>13.88888888888889</v>
      </c>
      <c r="E16" s="23">
        <v>31</v>
      </c>
      <c r="F16" s="24">
        <f t="shared" si="1"/>
        <v>86.11111111111111</v>
      </c>
      <c r="G16" s="25">
        <f t="shared" si="2"/>
        <v>36</v>
      </c>
      <c r="H16" s="23">
        <v>0</v>
      </c>
      <c r="I16" s="24" t="str">
        <f t="shared" si="3"/>
        <v>.</v>
      </c>
      <c r="J16" s="23">
        <v>0</v>
      </c>
      <c r="K16" s="24" t="str">
        <f t="shared" si="4"/>
        <v>.</v>
      </c>
      <c r="L16" s="25">
        <f t="shared" si="5"/>
        <v>0</v>
      </c>
      <c r="M16" s="23">
        <v>5</v>
      </c>
      <c r="N16" s="24">
        <f t="shared" si="6"/>
        <v>13.88888888888889</v>
      </c>
      <c r="O16" s="23">
        <v>31</v>
      </c>
      <c r="P16" s="26">
        <f t="shared" si="7"/>
        <v>86.11111111111111</v>
      </c>
      <c r="Q16" s="25">
        <f t="shared" si="8"/>
        <v>36</v>
      </c>
    </row>
    <row r="17" spans="1:17" ht="15" customHeight="1">
      <c r="A17" s="27"/>
      <c r="B17" s="28" t="s">
        <v>20</v>
      </c>
      <c r="C17" s="29">
        <v>3</v>
      </c>
      <c r="D17" s="30">
        <f t="shared" si="0"/>
        <v>20</v>
      </c>
      <c r="E17" s="29">
        <v>12</v>
      </c>
      <c r="F17" s="30">
        <f t="shared" si="1"/>
        <v>80</v>
      </c>
      <c r="G17" s="31">
        <f t="shared" si="2"/>
        <v>15</v>
      </c>
      <c r="H17" s="29">
        <v>2</v>
      </c>
      <c r="I17" s="30">
        <f t="shared" si="3"/>
        <v>50</v>
      </c>
      <c r="J17" s="29">
        <v>2</v>
      </c>
      <c r="K17" s="30">
        <f t="shared" si="4"/>
        <v>50</v>
      </c>
      <c r="L17" s="31">
        <f t="shared" si="5"/>
        <v>4</v>
      </c>
      <c r="M17" s="29">
        <v>5</v>
      </c>
      <c r="N17" s="30">
        <f t="shared" si="6"/>
        <v>26.31578947368421</v>
      </c>
      <c r="O17" s="29">
        <v>14</v>
      </c>
      <c r="P17" s="32">
        <f t="shared" si="7"/>
        <v>73.68421052631578</v>
      </c>
      <c r="Q17" s="31">
        <f t="shared" si="8"/>
        <v>19</v>
      </c>
    </row>
    <row r="18" spans="1:17" s="39" customFormat="1" ht="15" customHeight="1">
      <c r="A18" s="33"/>
      <c r="B18" s="34" t="s">
        <v>21</v>
      </c>
      <c r="C18" s="35">
        <f>SUM(C5:C17)</f>
        <v>1148</v>
      </c>
      <c r="D18" s="36">
        <f t="shared" si="0"/>
        <v>62.02052944354403</v>
      </c>
      <c r="E18" s="35">
        <f>SUM(E5:E17)</f>
        <v>703</v>
      </c>
      <c r="F18" s="36">
        <f t="shared" si="1"/>
        <v>37.97947055645597</v>
      </c>
      <c r="G18" s="37">
        <f t="shared" si="2"/>
        <v>1851</v>
      </c>
      <c r="H18" s="35">
        <f>SUM(H5:H17)</f>
        <v>258</v>
      </c>
      <c r="I18" s="36">
        <f t="shared" si="3"/>
        <v>54.8936170212766</v>
      </c>
      <c r="J18" s="35">
        <f>SUM(J5:J17)</f>
        <v>212</v>
      </c>
      <c r="K18" s="36">
        <f t="shared" si="4"/>
        <v>45.1063829787234</v>
      </c>
      <c r="L18" s="37">
        <f t="shared" si="5"/>
        <v>470</v>
      </c>
      <c r="M18" s="35">
        <f>SUM(M5:M17)</f>
        <v>1406</v>
      </c>
      <c r="N18" s="36">
        <f t="shared" si="6"/>
        <v>60.577337354588536</v>
      </c>
      <c r="O18" s="35">
        <f>SUM(O5:O17)</f>
        <v>915</v>
      </c>
      <c r="P18" s="38">
        <f t="shared" si="7"/>
        <v>39.422662645411464</v>
      </c>
      <c r="Q18" s="37">
        <f t="shared" si="8"/>
        <v>2321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20.12.2006  12:00&amp;RNeunkirchen</oddHeader>
    <oddFooter>&amp;R&amp;10Tabelle 51.2 mw</oddFooter>
  </headerFooter>
  <legacyDrawing r:id="rId2"/>
  <oleObjects>
    <oleObject progId="Word.Document.8" shapeId="1241660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1100</v>
      </c>
      <c r="D5" s="24">
        <f aca="true" t="shared" si="0" ref="D5:D18">IF(C5+E5&lt;&gt;0,100*(C5/(C5+E5)),".")</f>
        <v>59.58829902491875</v>
      </c>
      <c r="E5" s="23">
        <v>746</v>
      </c>
      <c r="F5" s="24">
        <f aca="true" t="shared" si="1" ref="F5:F18">IF(E5+C5&lt;&gt;0,100*(E5/(E5+C5)),".")</f>
        <v>40.41170097508125</v>
      </c>
      <c r="G5" s="25">
        <f aca="true" t="shared" si="2" ref="G5:G18">E5+C5</f>
        <v>1846</v>
      </c>
      <c r="H5" s="23">
        <v>288</v>
      </c>
      <c r="I5" s="24">
        <f aca="true" t="shared" si="3" ref="I5:I18">IF(H5+J5&lt;&gt;0,100*(H5/(H5+J5)),".")</f>
        <v>46.22792937399679</v>
      </c>
      <c r="J5" s="23">
        <v>335</v>
      </c>
      <c r="K5" s="24">
        <f aca="true" t="shared" si="4" ref="K5:K18">IF(J5+H5&lt;&gt;0,100*(J5/(J5+H5)),".")</f>
        <v>53.77207062600321</v>
      </c>
      <c r="L5" s="25">
        <f aca="true" t="shared" si="5" ref="L5:L18">J5+H5</f>
        <v>623</v>
      </c>
      <c r="M5" s="23">
        <v>1388</v>
      </c>
      <c r="N5" s="24">
        <f aca="true" t="shared" si="6" ref="N5:N18">IF(M5+O5&lt;&gt;0,100*(M5/(M5+O5)),".")</f>
        <v>56.217091940056704</v>
      </c>
      <c r="O5" s="23">
        <v>1081</v>
      </c>
      <c r="P5" s="26">
        <f aca="true" t="shared" si="7" ref="P5:P18">IF(O5+M5&lt;&gt;0,100*(O5/(O5+M5)),".")</f>
        <v>43.782908059943296</v>
      </c>
      <c r="Q5" s="25">
        <f aca="true" t="shared" si="8" ref="Q5:Q18">O5+M5</f>
        <v>2469</v>
      </c>
    </row>
    <row r="6" spans="1:17" ht="15" customHeight="1">
      <c r="A6" s="21"/>
      <c r="B6" s="22" t="s">
        <v>9</v>
      </c>
      <c r="C6" s="23">
        <v>546</v>
      </c>
      <c r="D6" s="24">
        <f t="shared" si="0"/>
        <v>78.33572453371592</v>
      </c>
      <c r="E6" s="23">
        <v>151</v>
      </c>
      <c r="F6" s="24">
        <f t="shared" si="1"/>
        <v>21.664275466284074</v>
      </c>
      <c r="G6" s="25">
        <f t="shared" si="2"/>
        <v>697</v>
      </c>
      <c r="H6" s="23">
        <v>157</v>
      </c>
      <c r="I6" s="24">
        <f t="shared" si="3"/>
        <v>69.16299559471366</v>
      </c>
      <c r="J6" s="23">
        <v>70</v>
      </c>
      <c r="K6" s="24">
        <f t="shared" si="4"/>
        <v>30.837004405286343</v>
      </c>
      <c r="L6" s="25">
        <f t="shared" si="5"/>
        <v>227</v>
      </c>
      <c r="M6" s="23">
        <v>703</v>
      </c>
      <c r="N6" s="24">
        <f t="shared" si="6"/>
        <v>76.08225108225109</v>
      </c>
      <c r="O6" s="23">
        <v>221</v>
      </c>
      <c r="P6" s="26">
        <f t="shared" si="7"/>
        <v>23.91774891774892</v>
      </c>
      <c r="Q6" s="25">
        <f t="shared" si="8"/>
        <v>924</v>
      </c>
    </row>
    <row r="7" spans="1:17" ht="15" customHeight="1">
      <c r="A7" s="21"/>
      <c r="B7" s="22" t="s">
        <v>10</v>
      </c>
      <c r="C7" s="23">
        <v>21</v>
      </c>
      <c r="D7" s="24">
        <f t="shared" si="0"/>
        <v>36.206896551724135</v>
      </c>
      <c r="E7" s="23">
        <v>37</v>
      </c>
      <c r="F7" s="24">
        <f t="shared" si="1"/>
        <v>63.793103448275865</v>
      </c>
      <c r="G7" s="25">
        <f t="shared" si="2"/>
        <v>58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21</v>
      </c>
      <c r="N7" s="24">
        <f t="shared" si="6"/>
        <v>36.206896551724135</v>
      </c>
      <c r="O7" s="23">
        <v>37</v>
      </c>
      <c r="P7" s="26">
        <f t="shared" si="7"/>
        <v>63.793103448275865</v>
      </c>
      <c r="Q7" s="25">
        <f t="shared" si="8"/>
        <v>58</v>
      </c>
    </row>
    <row r="8" spans="1:17" ht="15" customHeight="1">
      <c r="A8" s="21"/>
      <c r="B8" s="22" t="s">
        <v>11</v>
      </c>
      <c r="C8" s="23">
        <v>1</v>
      </c>
      <c r="D8" s="24">
        <f t="shared" si="0"/>
        <v>100</v>
      </c>
      <c r="E8" s="23">
        <v>0</v>
      </c>
      <c r="F8" s="24">
        <f t="shared" si="1"/>
        <v>0</v>
      </c>
      <c r="G8" s="25">
        <f t="shared" si="2"/>
        <v>1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1</v>
      </c>
      <c r="N8" s="24">
        <f t="shared" si="6"/>
        <v>100</v>
      </c>
      <c r="O8" s="23">
        <v>0</v>
      </c>
      <c r="P8" s="26">
        <f t="shared" si="7"/>
        <v>0</v>
      </c>
      <c r="Q8" s="25">
        <f t="shared" si="8"/>
        <v>1</v>
      </c>
    </row>
    <row r="9" spans="1:17" ht="15" customHeight="1">
      <c r="A9" s="21"/>
      <c r="B9" s="22" t="s">
        <v>12</v>
      </c>
      <c r="C9" s="23">
        <v>33</v>
      </c>
      <c r="D9" s="24">
        <f t="shared" si="0"/>
        <v>73.33333333333333</v>
      </c>
      <c r="E9" s="23">
        <v>12</v>
      </c>
      <c r="F9" s="24">
        <f t="shared" si="1"/>
        <v>26.666666666666668</v>
      </c>
      <c r="G9" s="25">
        <f t="shared" si="2"/>
        <v>45</v>
      </c>
      <c r="H9" s="23">
        <v>7</v>
      </c>
      <c r="I9" s="24">
        <f t="shared" si="3"/>
        <v>77.77777777777779</v>
      </c>
      <c r="J9" s="23">
        <v>2</v>
      </c>
      <c r="K9" s="24">
        <f t="shared" si="4"/>
        <v>22.22222222222222</v>
      </c>
      <c r="L9" s="25">
        <f t="shared" si="5"/>
        <v>9</v>
      </c>
      <c r="M9" s="23">
        <v>40</v>
      </c>
      <c r="N9" s="24">
        <f t="shared" si="6"/>
        <v>74.07407407407408</v>
      </c>
      <c r="O9" s="23">
        <v>14</v>
      </c>
      <c r="P9" s="26">
        <f t="shared" si="7"/>
        <v>25.925925925925924</v>
      </c>
      <c r="Q9" s="25">
        <f t="shared" si="8"/>
        <v>54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20</v>
      </c>
      <c r="F10" s="24">
        <f t="shared" si="1"/>
        <v>100</v>
      </c>
      <c r="G10" s="25">
        <f t="shared" si="2"/>
        <v>20</v>
      </c>
      <c r="H10" s="23">
        <v>0</v>
      </c>
      <c r="I10" s="24">
        <f t="shared" si="3"/>
        <v>0</v>
      </c>
      <c r="J10" s="23">
        <v>2</v>
      </c>
      <c r="K10" s="24">
        <f t="shared" si="4"/>
        <v>100</v>
      </c>
      <c r="L10" s="25">
        <f t="shared" si="5"/>
        <v>2</v>
      </c>
      <c r="M10" s="23">
        <v>0</v>
      </c>
      <c r="N10" s="24">
        <f t="shared" si="6"/>
        <v>0</v>
      </c>
      <c r="O10" s="23">
        <v>22</v>
      </c>
      <c r="P10" s="26">
        <f t="shared" si="7"/>
        <v>100</v>
      </c>
      <c r="Q10" s="25">
        <f t="shared" si="8"/>
        <v>22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2"/>
        <v>0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f>C11+H11</f>
        <v>0</v>
      </c>
      <c r="N11" s="24" t="str">
        <f t="shared" si="6"/>
        <v>.</v>
      </c>
      <c r="O11" s="23">
        <v>0</v>
      </c>
      <c r="P11" s="26" t="str">
        <f t="shared" si="7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14</v>
      </c>
      <c r="F12" s="24">
        <f t="shared" si="1"/>
        <v>100</v>
      </c>
      <c r="G12" s="25">
        <f t="shared" si="2"/>
        <v>14</v>
      </c>
      <c r="H12" s="23">
        <v>0</v>
      </c>
      <c r="I12" s="24" t="str">
        <f t="shared" si="3"/>
        <v>.</v>
      </c>
      <c r="J12" s="23">
        <v>0</v>
      </c>
      <c r="K12" s="24" t="str">
        <f t="shared" si="4"/>
        <v>.</v>
      </c>
      <c r="L12" s="25">
        <f t="shared" si="5"/>
        <v>0</v>
      </c>
      <c r="M12" s="23">
        <v>0</v>
      </c>
      <c r="N12" s="24">
        <f t="shared" si="6"/>
        <v>0</v>
      </c>
      <c r="O12" s="23">
        <v>14</v>
      </c>
      <c r="P12" s="26">
        <f t="shared" si="7"/>
        <v>100</v>
      </c>
      <c r="Q12" s="25">
        <f t="shared" si="8"/>
        <v>14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71</v>
      </c>
      <c r="F13" s="24">
        <f t="shared" si="1"/>
        <v>100</v>
      </c>
      <c r="G13" s="25">
        <f t="shared" si="2"/>
        <v>71</v>
      </c>
      <c r="H13" s="23">
        <v>0</v>
      </c>
      <c r="I13" s="24">
        <f t="shared" si="3"/>
        <v>0</v>
      </c>
      <c r="J13" s="23">
        <v>1</v>
      </c>
      <c r="K13" s="24">
        <f t="shared" si="4"/>
        <v>100</v>
      </c>
      <c r="L13" s="25">
        <f t="shared" si="5"/>
        <v>1</v>
      </c>
      <c r="M13" s="23">
        <v>0</v>
      </c>
      <c r="N13" s="24">
        <f t="shared" si="6"/>
        <v>0</v>
      </c>
      <c r="O13" s="23">
        <v>72</v>
      </c>
      <c r="P13" s="26">
        <f t="shared" si="7"/>
        <v>100</v>
      </c>
      <c r="Q13" s="25">
        <f t="shared" si="8"/>
        <v>72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7</v>
      </c>
      <c r="F14" s="24">
        <f t="shared" si="1"/>
        <v>100</v>
      </c>
      <c r="G14" s="25">
        <f t="shared" si="2"/>
        <v>7</v>
      </c>
      <c r="H14" s="23">
        <v>0</v>
      </c>
      <c r="I14" s="24">
        <f t="shared" si="3"/>
        <v>0</v>
      </c>
      <c r="J14" s="23">
        <v>5</v>
      </c>
      <c r="K14" s="24">
        <f t="shared" si="4"/>
        <v>100</v>
      </c>
      <c r="L14" s="25">
        <f t="shared" si="5"/>
        <v>5</v>
      </c>
      <c r="M14" s="23">
        <v>0</v>
      </c>
      <c r="N14" s="24">
        <f t="shared" si="6"/>
        <v>0</v>
      </c>
      <c r="O14" s="23">
        <v>12</v>
      </c>
      <c r="P14" s="26">
        <f t="shared" si="7"/>
        <v>100</v>
      </c>
      <c r="Q14" s="25">
        <f t="shared" si="8"/>
        <v>12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41</v>
      </c>
      <c r="F15" s="24">
        <f t="shared" si="1"/>
        <v>100</v>
      </c>
      <c r="G15" s="25">
        <f t="shared" si="2"/>
        <v>41</v>
      </c>
      <c r="H15" s="23">
        <v>0</v>
      </c>
      <c r="I15" s="24" t="str">
        <f t="shared" si="3"/>
        <v>.</v>
      </c>
      <c r="J15" s="23">
        <v>0</v>
      </c>
      <c r="K15" s="24" t="str">
        <f t="shared" si="4"/>
        <v>.</v>
      </c>
      <c r="L15" s="25">
        <f t="shared" si="5"/>
        <v>0</v>
      </c>
      <c r="M15" s="23">
        <v>0</v>
      </c>
      <c r="N15" s="24">
        <f t="shared" si="6"/>
        <v>0</v>
      </c>
      <c r="O15" s="23">
        <v>41</v>
      </c>
      <c r="P15" s="26">
        <f t="shared" si="7"/>
        <v>100</v>
      </c>
      <c r="Q15" s="25">
        <f t="shared" si="8"/>
        <v>41</v>
      </c>
    </row>
    <row r="16" spans="1:17" ht="15" customHeight="1">
      <c r="A16" s="21"/>
      <c r="B16" s="22" t="s">
        <v>19</v>
      </c>
      <c r="C16" s="23">
        <v>4</v>
      </c>
      <c r="D16" s="24">
        <f t="shared" si="0"/>
        <v>5.970149253731343</v>
      </c>
      <c r="E16" s="23">
        <v>63</v>
      </c>
      <c r="F16" s="24">
        <f t="shared" si="1"/>
        <v>94.02985074626866</v>
      </c>
      <c r="G16" s="25">
        <f t="shared" si="2"/>
        <v>67</v>
      </c>
      <c r="H16" s="23">
        <v>0</v>
      </c>
      <c r="I16" s="24" t="str">
        <f t="shared" si="3"/>
        <v>.</v>
      </c>
      <c r="J16" s="23">
        <v>0</v>
      </c>
      <c r="K16" s="24" t="str">
        <f t="shared" si="4"/>
        <v>.</v>
      </c>
      <c r="L16" s="25">
        <f t="shared" si="5"/>
        <v>0</v>
      </c>
      <c r="M16" s="23">
        <v>4</v>
      </c>
      <c r="N16" s="24">
        <f t="shared" si="6"/>
        <v>5.970149253731343</v>
      </c>
      <c r="O16" s="23">
        <v>63</v>
      </c>
      <c r="P16" s="26">
        <f t="shared" si="7"/>
        <v>94.02985074626866</v>
      </c>
      <c r="Q16" s="25">
        <f t="shared" si="8"/>
        <v>67</v>
      </c>
    </row>
    <row r="17" spans="1:17" ht="15" customHeight="1">
      <c r="A17" s="27"/>
      <c r="B17" s="28" t="s">
        <v>20</v>
      </c>
      <c r="C17" s="29">
        <v>4</v>
      </c>
      <c r="D17" s="30">
        <f t="shared" si="0"/>
        <v>23.52941176470588</v>
      </c>
      <c r="E17" s="29">
        <v>13</v>
      </c>
      <c r="F17" s="30">
        <f t="shared" si="1"/>
        <v>76.47058823529412</v>
      </c>
      <c r="G17" s="31">
        <f t="shared" si="2"/>
        <v>17</v>
      </c>
      <c r="H17" s="29">
        <v>2</v>
      </c>
      <c r="I17" s="30">
        <f t="shared" si="3"/>
        <v>18.181818181818183</v>
      </c>
      <c r="J17" s="29">
        <v>9</v>
      </c>
      <c r="K17" s="30">
        <f t="shared" si="4"/>
        <v>81.81818181818183</v>
      </c>
      <c r="L17" s="31">
        <f t="shared" si="5"/>
        <v>11</v>
      </c>
      <c r="M17" s="29">
        <v>6</v>
      </c>
      <c r="N17" s="30">
        <f t="shared" si="6"/>
        <v>21.428571428571427</v>
      </c>
      <c r="O17" s="29">
        <v>22</v>
      </c>
      <c r="P17" s="32">
        <f t="shared" si="7"/>
        <v>78.57142857142857</v>
      </c>
      <c r="Q17" s="31">
        <f t="shared" si="8"/>
        <v>28</v>
      </c>
    </row>
    <row r="18" spans="1:17" s="39" customFormat="1" ht="15" customHeight="1">
      <c r="A18" s="33"/>
      <c r="B18" s="34" t="s">
        <v>21</v>
      </c>
      <c r="C18" s="35">
        <f>SUM(C5:C17)</f>
        <v>1709</v>
      </c>
      <c r="D18" s="36">
        <f t="shared" si="0"/>
        <v>59.25797503467406</v>
      </c>
      <c r="E18" s="35">
        <f>SUM(E5:E17)</f>
        <v>1175</v>
      </c>
      <c r="F18" s="36">
        <f t="shared" si="1"/>
        <v>40.74202496532593</v>
      </c>
      <c r="G18" s="37">
        <f t="shared" si="2"/>
        <v>2884</v>
      </c>
      <c r="H18" s="35">
        <f>SUM(H5:H17)</f>
        <v>454</v>
      </c>
      <c r="I18" s="36">
        <f t="shared" si="3"/>
        <v>51.70842824601367</v>
      </c>
      <c r="J18" s="35">
        <f>SUM(J5:J17)</f>
        <v>424</v>
      </c>
      <c r="K18" s="36">
        <f t="shared" si="4"/>
        <v>48.29157175398633</v>
      </c>
      <c r="L18" s="37">
        <f t="shared" si="5"/>
        <v>878</v>
      </c>
      <c r="M18" s="35">
        <f>SUM(M5:M17)</f>
        <v>2163</v>
      </c>
      <c r="N18" s="36">
        <f t="shared" si="6"/>
        <v>57.496012759170654</v>
      </c>
      <c r="O18" s="35">
        <f>SUM(O5:O17)</f>
        <v>1599</v>
      </c>
      <c r="P18" s="38">
        <f t="shared" si="7"/>
        <v>42.503987240829346</v>
      </c>
      <c r="Q18" s="37">
        <f t="shared" si="8"/>
        <v>3762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20.12.2006  12:00&amp;RSaarbrücken</oddHeader>
    <oddFooter>&amp;R&amp;10Tabelle 51.2 mw</oddFooter>
  </headerFooter>
  <legacyDrawing r:id="rId2"/>
  <oleObjects>
    <oleObject progId="Word.Document.8" shapeId="1241669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487</v>
      </c>
      <c r="D5" s="24">
        <f aca="true" t="shared" si="0" ref="D5:D18">IF(C5+E5&lt;&gt;0,100*(C5/(C5+E5)),".")</f>
        <v>55.53021664766249</v>
      </c>
      <c r="E5" s="23">
        <v>390</v>
      </c>
      <c r="F5" s="24">
        <f aca="true" t="shared" si="1" ref="F5:F18">IF(E5+C5&lt;&gt;0,100*(E5/(E5+C5)),".")</f>
        <v>44.469783352337515</v>
      </c>
      <c r="G5" s="25">
        <f aca="true" t="shared" si="2" ref="G5:G18">E5+C5</f>
        <v>877</v>
      </c>
      <c r="H5" s="23">
        <v>152</v>
      </c>
      <c r="I5" s="24">
        <f aca="true" t="shared" si="3" ref="I5:I18">IF(H5+J5&lt;&gt;0,100*(H5/(H5+J5)),".")</f>
        <v>42.93785310734463</v>
      </c>
      <c r="J5" s="23">
        <v>202</v>
      </c>
      <c r="K5" s="24">
        <f aca="true" t="shared" si="4" ref="K5:K18">IF(J5+H5&lt;&gt;0,100*(J5/(J5+H5)),".")</f>
        <v>57.06214689265536</v>
      </c>
      <c r="L5" s="25">
        <f aca="true" t="shared" si="5" ref="L5:L18">J5+H5</f>
        <v>354</v>
      </c>
      <c r="M5" s="23">
        <v>639</v>
      </c>
      <c r="N5" s="24">
        <f aca="true" t="shared" si="6" ref="N5:N18">IF(M5+O5&lt;&gt;0,100*(M5/(M5+O5)),".")</f>
        <v>51.90901705930138</v>
      </c>
      <c r="O5" s="23">
        <v>592</v>
      </c>
      <c r="P5" s="26">
        <f aca="true" t="shared" si="7" ref="P5:P18">IF(O5+M5&lt;&gt;0,100*(O5/(O5+M5)),".")</f>
        <v>48.090982940698616</v>
      </c>
      <c r="Q5" s="25">
        <f aca="true" t="shared" si="8" ref="Q5:Q18">O5+M5</f>
        <v>1231</v>
      </c>
    </row>
    <row r="6" spans="1:17" ht="15" customHeight="1">
      <c r="A6" s="21"/>
      <c r="B6" s="22" t="s">
        <v>9</v>
      </c>
      <c r="C6" s="23">
        <v>478</v>
      </c>
      <c r="D6" s="24">
        <f t="shared" si="0"/>
        <v>78.23240589198036</v>
      </c>
      <c r="E6" s="23">
        <v>133</v>
      </c>
      <c r="F6" s="24">
        <f t="shared" si="1"/>
        <v>21.76759410801964</v>
      </c>
      <c r="G6" s="25">
        <f t="shared" si="2"/>
        <v>611</v>
      </c>
      <c r="H6" s="23">
        <v>111</v>
      </c>
      <c r="I6" s="24">
        <f t="shared" si="3"/>
        <v>72.07792207792207</v>
      </c>
      <c r="J6" s="23">
        <v>43</v>
      </c>
      <c r="K6" s="24">
        <f t="shared" si="4"/>
        <v>27.92207792207792</v>
      </c>
      <c r="L6" s="25">
        <f t="shared" si="5"/>
        <v>154</v>
      </c>
      <c r="M6" s="23">
        <v>589</v>
      </c>
      <c r="N6" s="24">
        <f t="shared" si="6"/>
        <v>76.99346405228759</v>
      </c>
      <c r="O6" s="23">
        <v>176</v>
      </c>
      <c r="P6" s="26">
        <f t="shared" si="7"/>
        <v>23.00653594771242</v>
      </c>
      <c r="Q6" s="25">
        <f t="shared" si="8"/>
        <v>765</v>
      </c>
    </row>
    <row r="7" spans="1:17" ht="15" customHeight="1">
      <c r="A7" s="21"/>
      <c r="B7" s="22" t="s">
        <v>10</v>
      </c>
      <c r="C7" s="23">
        <v>10</v>
      </c>
      <c r="D7" s="24">
        <f t="shared" si="0"/>
        <v>41.66666666666667</v>
      </c>
      <c r="E7" s="23">
        <v>14</v>
      </c>
      <c r="F7" s="24">
        <f t="shared" si="1"/>
        <v>58.333333333333336</v>
      </c>
      <c r="G7" s="25">
        <f t="shared" si="2"/>
        <v>24</v>
      </c>
      <c r="H7" s="23">
        <v>1</v>
      </c>
      <c r="I7" s="24">
        <f t="shared" si="3"/>
        <v>100</v>
      </c>
      <c r="J7" s="23">
        <v>0</v>
      </c>
      <c r="K7" s="24">
        <f t="shared" si="4"/>
        <v>0</v>
      </c>
      <c r="L7" s="25">
        <f t="shared" si="5"/>
        <v>1</v>
      </c>
      <c r="M7" s="23">
        <v>11</v>
      </c>
      <c r="N7" s="24">
        <f t="shared" si="6"/>
        <v>44</v>
      </c>
      <c r="O7" s="23">
        <v>14</v>
      </c>
      <c r="P7" s="26">
        <f t="shared" si="7"/>
        <v>56.00000000000001</v>
      </c>
      <c r="Q7" s="25">
        <f t="shared" si="8"/>
        <v>25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2"/>
        <v>0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0</v>
      </c>
      <c r="N8" s="24" t="str">
        <f t="shared" si="6"/>
        <v>.</v>
      </c>
      <c r="O8" s="23">
        <v>0</v>
      </c>
      <c r="P8" s="26" t="str">
        <f t="shared" si="7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33</v>
      </c>
      <c r="D9" s="24">
        <f t="shared" si="0"/>
        <v>75</v>
      </c>
      <c r="E9" s="23">
        <v>11</v>
      </c>
      <c r="F9" s="24">
        <f t="shared" si="1"/>
        <v>25</v>
      </c>
      <c r="G9" s="25">
        <f t="shared" si="2"/>
        <v>44</v>
      </c>
      <c r="H9" s="23">
        <v>3</v>
      </c>
      <c r="I9" s="24">
        <f t="shared" si="3"/>
        <v>100</v>
      </c>
      <c r="J9" s="23">
        <v>0</v>
      </c>
      <c r="K9" s="24">
        <f t="shared" si="4"/>
        <v>0</v>
      </c>
      <c r="L9" s="25">
        <f t="shared" si="5"/>
        <v>3</v>
      </c>
      <c r="M9" s="23">
        <v>36</v>
      </c>
      <c r="N9" s="24">
        <f t="shared" si="6"/>
        <v>76.59574468085107</v>
      </c>
      <c r="O9" s="23">
        <v>11</v>
      </c>
      <c r="P9" s="26">
        <f t="shared" si="7"/>
        <v>23.404255319148938</v>
      </c>
      <c r="Q9" s="25">
        <f t="shared" si="8"/>
        <v>47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26</v>
      </c>
      <c r="F10" s="24">
        <f t="shared" si="1"/>
        <v>100</v>
      </c>
      <c r="G10" s="25">
        <f t="shared" si="2"/>
        <v>26</v>
      </c>
      <c r="H10" s="23">
        <v>0</v>
      </c>
      <c r="I10" s="24" t="str">
        <f t="shared" si="3"/>
        <v>.</v>
      </c>
      <c r="J10" s="23">
        <v>0</v>
      </c>
      <c r="K10" s="24" t="str">
        <f t="shared" si="4"/>
        <v>.</v>
      </c>
      <c r="L10" s="25">
        <f t="shared" si="5"/>
        <v>0</v>
      </c>
      <c r="M10" s="23">
        <v>0</v>
      </c>
      <c r="N10" s="24">
        <f t="shared" si="6"/>
        <v>0</v>
      </c>
      <c r="O10" s="23">
        <v>26</v>
      </c>
      <c r="P10" s="26">
        <f t="shared" si="7"/>
        <v>100</v>
      </c>
      <c r="Q10" s="25">
        <f t="shared" si="8"/>
        <v>26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2"/>
        <v>0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f>C11+H11</f>
        <v>0</v>
      </c>
      <c r="N11" s="24" t="str">
        <f t="shared" si="6"/>
        <v>.</v>
      </c>
      <c r="O11" s="23">
        <v>0</v>
      </c>
      <c r="P11" s="26" t="str">
        <f t="shared" si="7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1</v>
      </c>
      <c r="D12" s="24">
        <f t="shared" si="0"/>
        <v>7.142857142857142</v>
      </c>
      <c r="E12" s="23">
        <v>13</v>
      </c>
      <c r="F12" s="24">
        <f t="shared" si="1"/>
        <v>92.85714285714286</v>
      </c>
      <c r="G12" s="25">
        <f t="shared" si="2"/>
        <v>14</v>
      </c>
      <c r="H12" s="23">
        <v>0</v>
      </c>
      <c r="I12" s="24" t="str">
        <f t="shared" si="3"/>
        <v>.</v>
      </c>
      <c r="J12" s="23">
        <v>0</v>
      </c>
      <c r="K12" s="24" t="str">
        <f t="shared" si="4"/>
        <v>.</v>
      </c>
      <c r="L12" s="25">
        <f t="shared" si="5"/>
        <v>0</v>
      </c>
      <c r="M12" s="23">
        <v>1</v>
      </c>
      <c r="N12" s="24">
        <f t="shared" si="6"/>
        <v>7.142857142857142</v>
      </c>
      <c r="O12" s="23">
        <v>13</v>
      </c>
      <c r="P12" s="26">
        <f t="shared" si="7"/>
        <v>92.85714285714286</v>
      </c>
      <c r="Q12" s="25">
        <f t="shared" si="8"/>
        <v>14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48</v>
      </c>
      <c r="F13" s="24">
        <f t="shared" si="1"/>
        <v>100</v>
      </c>
      <c r="G13" s="25">
        <f t="shared" si="2"/>
        <v>48</v>
      </c>
      <c r="H13" s="23">
        <v>0</v>
      </c>
      <c r="I13" s="24" t="str">
        <f t="shared" si="3"/>
        <v>.</v>
      </c>
      <c r="J13" s="23">
        <v>0</v>
      </c>
      <c r="K13" s="24" t="str">
        <f t="shared" si="4"/>
        <v>.</v>
      </c>
      <c r="L13" s="25">
        <f t="shared" si="5"/>
        <v>0</v>
      </c>
      <c r="M13" s="23">
        <v>0</v>
      </c>
      <c r="N13" s="24">
        <f t="shared" si="6"/>
        <v>0</v>
      </c>
      <c r="O13" s="23">
        <v>48</v>
      </c>
      <c r="P13" s="26">
        <f t="shared" si="7"/>
        <v>100</v>
      </c>
      <c r="Q13" s="25">
        <f t="shared" si="8"/>
        <v>48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4</v>
      </c>
      <c r="F14" s="24">
        <f t="shared" si="1"/>
        <v>100</v>
      </c>
      <c r="G14" s="25">
        <f t="shared" si="2"/>
        <v>4</v>
      </c>
      <c r="H14" s="23">
        <v>0</v>
      </c>
      <c r="I14" s="24">
        <f t="shared" si="3"/>
        <v>0</v>
      </c>
      <c r="J14" s="23">
        <v>4</v>
      </c>
      <c r="K14" s="24">
        <f t="shared" si="4"/>
        <v>100</v>
      </c>
      <c r="L14" s="25">
        <f t="shared" si="5"/>
        <v>4</v>
      </c>
      <c r="M14" s="23">
        <v>0</v>
      </c>
      <c r="N14" s="24">
        <f t="shared" si="6"/>
        <v>0</v>
      </c>
      <c r="O14" s="23">
        <v>8</v>
      </c>
      <c r="P14" s="26">
        <f t="shared" si="7"/>
        <v>100</v>
      </c>
      <c r="Q14" s="25">
        <f t="shared" si="8"/>
        <v>8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50</v>
      </c>
      <c r="F15" s="24">
        <f t="shared" si="1"/>
        <v>100</v>
      </c>
      <c r="G15" s="25">
        <f t="shared" si="2"/>
        <v>50</v>
      </c>
      <c r="H15" s="23">
        <v>0</v>
      </c>
      <c r="I15" s="24" t="str">
        <f t="shared" si="3"/>
        <v>.</v>
      </c>
      <c r="J15" s="23">
        <v>0</v>
      </c>
      <c r="K15" s="24" t="str">
        <f t="shared" si="4"/>
        <v>.</v>
      </c>
      <c r="L15" s="25">
        <f t="shared" si="5"/>
        <v>0</v>
      </c>
      <c r="M15" s="23">
        <v>0</v>
      </c>
      <c r="N15" s="24">
        <f t="shared" si="6"/>
        <v>0</v>
      </c>
      <c r="O15" s="23">
        <v>50</v>
      </c>
      <c r="P15" s="26">
        <f t="shared" si="7"/>
        <v>100</v>
      </c>
      <c r="Q15" s="25">
        <f t="shared" si="8"/>
        <v>50</v>
      </c>
    </row>
    <row r="16" spans="1:17" ht="15" customHeight="1">
      <c r="A16" s="21"/>
      <c r="B16" s="22" t="s">
        <v>19</v>
      </c>
      <c r="C16" s="23">
        <v>2</v>
      </c>
      <c r="D16" s="24">
        <f t="shared" si="0"/>
        <v>9.090909090909092</v>
      </c>
      <c r="E16" s="23">
        <v>20</v>
      </c>
      <c r="F16" s="24">
        <f t="shared" si="1"/>
        <v>90.9090909090909</v>
      </c>
      <c r="G16" s="25">
        <f t="shared" si="2"/>
        <v>22</v>
      </c>
      <c r="H16" s="23">
        <v>0</v>
      </c>
      <c r="I16" s="24">
        <f t="shared" si="3"/>
        <v>0</v>
      </c>
      <c r="J16" s="23">
        <v>2</v>
      </c>
      <c r="K16" s="24">
        <f t="shared" si="4"/>
        <v>100</v>
      </c>
      <c r="L16" s="25">
        <f t="shared" si="5"/>
        <v>2</v>
      </c>
      <c r="M16" s="23">
        <v>2</v>
      </c>
      <c r="N16" s="24">
        <f t="shared" si="6"/>
        <v>8.333333333333332</v>
      </c>
      <c r="O16" s="23">
        <v>22</v>
      </c>
      <c r="P16" s="26">
        <f t="shared" si="7"/>
        <v>91.66666666666666</v>
      </c>
      <c r="Q16" s="25">
        <f t="shared" si="8"/>
        <v>24</v>
      </c>
    </row>
    <row r="17" spans="1:17" ht="15" customHeight="1">
      <c r="A17" s="27"/>
      <c r="B17" s="28" t="s">
        <v>20</v>
      </c>
      <c r="C17" s="29">
        <v>11</v>
      </c>
      <c r="D17" s="30">
        <f t="shared" si="0"/>
        <v>47.82608695652174</v>
      </c>
      <c r="E17" s="29">
        <v>12</v>
      </c>
      <c r="F17" s="30">
        <f t="shared" si="1"/>
        <v>52.17391304347826</v>
      </c>
      <c r="G17" s="31">
        <f t="shared" si="2"/>
        <v>23</v>
      </c>
      <c r="H17" s="29">
        <v>8</v>
      </c>
      <c r="I17" s="30">
        <f t="shared" si="3"/>
        <v>53.333333333333336</v>
      </c>
      <c r="J17" s="29">
        <v>7</v>
      </c>
      <c r="K17" s="30">
        <f t="shared" si="4"/>
        <v>46.666666666666664</v>
      </c>
      <c r="L17" s="31">
        <f t="shared" si="5"/>
        <v>15</v>
      </c>
      <c r="M17" s="29">
        <v>19</v>
      </c>
      <c r="N17" s="30">
        <f t="shared" si="6"/>
        <v>50</v>
      </c>
      <c r="O17" s="29">
        <v>19</v>
      </c>
      <c r="P17" s="32">
        <f t="shared" si="7"/>
        <v>50</v>
      </c>
      <c r="Q17" s="31">
        <f t="shared" si="8"/>
        <v>38</v>
      </c>
    </row>
    <row r="18" spans="1:17" s="39" customFormat="1" ht="15" customHeight="1">
      <c r="A18" s="33"/>
      <c r="B18" s="34" t="s">
        <v>21</v>
      </c>
      <c r="C18" s="35">
        <f>SUM(C5:C17)</f>
        <v>1022</v>
      </c>
      <c r="D18" s="36">
        <f t="shared" si="0"/>
        <v>58.63453815261044</v>
      </c>
      <c r="E18" s="35">
        <f>SUM(E5:E17)</f>
        <v>721</v>
      </c>
      <c r="F18" s="36">
        <f t="shared" si="1"/>
        <v>41.365461847389554</v>
      </c>
      <c r="G18" s="37">
        <f t="shared" si="2"/>
        <v>1743</v>
      </c>
      <c r="H18" s="35">
        <f>SUM(H5:H17)</f>
        <v>275</v>
      </c>
      <c r="I18" s="36">
        <f t="shared" si="3"/>
        <v>51.594746716697934</v>
      </c>
      <c r="J18" s="35">
        <f>SUM(J5:J17)</f>
        <v>258</v>
      </c>
      <c r="K18" s="36">
        <f t="shared" si="4"/>
        <v>48.405253283302066</v>
      </c>
      <c r="L18" s="37">
        <f t="shared" si="5"/>
        <v>533</v>
      </c>
      <c r="M18" s="35">
        <f>SUM(M5:M17)</f>
        <v>1297</v>
      </c>
      <c r="N18" s="36">
        <f t="shared" si="6"/>
        <v>56.98594024604569</v>
      </c>
      <c r="O18" s="35">
        <f>SUM(O5:O17)</f>
        <v>979</v>
      </c>
      <c r="P18" s="38">
        <f t="shared" si="7"/>
        <v>43.01405975395431</v>
      </c>
      <c r="Q18" s="37">
        <f t="shared" si="8"/>
        <v>2276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20.12.2006  12:00&amp;RSaarlouis</oddHeader>
    <oddFooter>&amp;R&amp;10Tabelle 51.2 mw</oddFooter>
  </headerFooter>
  <legacyDrawing r:id="rId2"/>
  <oleObjects>
    <oleObject progId="Word.Document.8" shapeId="1241674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2006-12-20T19:48:30Z</dcterms:created>
  <dcterms:modified xsi:type="dcterms:W3CDTF">2006-12-20T19:48:34Z</dcterms:modified>
  <cp:category/>
  <cp:version/>
  <cp:contentType/>
  <cp:contentStatus/>
</cp:coreProperties>
</file>