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Hamburg" sheetId="1" r:id="rId1"/>
  </sheets>
  <definedNames>
    <definedName name="_xlnm.Print_Area" localSheetId="0">'Hamburg'!$A$2:$Q$22</definedName>
  </definedNames>
  <calcPr fullCalcOnLoad="1" refMode="R1C1"/>
</workbook>
</file>

<file path=xl/sharedStrings.xml><?xml version="1.0" encoding="utf-8"?>
<sst xmlns="http://schemas.openxmlformats.org/spreadsheetml/2006/main" count="36" uniqueCount="25">
  <si>
    <t>Berufsgruppe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</si>
  <si>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</si>
  <si>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</si>
  <si>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</si>
  <si>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</si>
  <si>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</si>
  <si>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</si>
  <si>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</si>
  <si>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>Metallberufe</t>
  </si>
  <si>
    <t>Elektriker</t>
  </si>
  <si>
    <t>Textilbekleidungs- und Lederberufe</t>
  </si>
  <si>
    <t>Ernährungsberufe</t>
  </si>
  <si>
    <t>Bau- und Baunebenberufe</t>
  </si>
  <si>
    <t>Technische Berufe</t>
  </si>
  <si>
    <t>Waren- und Dienstleistungsberufe</t>
  </si>
  <si>
    <t>Verkehrsberufe</t>
  </si>
  <si>
    <t>Verwaltungs- und Büroberufe</t>
  </si>
  <si>
    <t>Übrige Dienstleistungsberufe</t>
  </si>
  <si>
    <t>Körperpflege-, Hauswirtschafts- und Reinigungsberufe</t>
  </si>
  <si>
    <t>Übrige Fertigungsberufe</t>
  </si>
  <si>
    <t>Sonstige Berufe</t>
  </si>
  <si>
    <t>Insgesamt</t>
  </si>
  <si>
    <t>Nachdruck - auch auszugsweise - nur mit Quellenangabe  gestattet.</t>
  </si>
  <si>
    <t>Neu abgeschlossene Ausbildungsverträge vom 01. Oktober 2007 bis zum 30. September 2008, unterteilt nach 13 Berufsgruppen und Geschlecht
 in Hamburg</t>
  </si>
  <si>
    <t>Quelle: Bundesinstitut für Berufsbildung (BIBB), Erhebung zum 30. September 2008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</si>
</sst>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72" fontId="0" fillId="0" borderId="8" xfId="0" applyNumberFormat="1" applyFill="1" applyBorder="1" applyAlignment="1">
      <alignment horizontal="center" vertical="center" shrinkToFit="1"/>
    </xf>
    <xf numFmtId="172" fontId="0" fillId="2" borderId="8" xfId="0" applyNumberFormat="1" applyFill="1" applyBorder="1" applyAlignment="1">
      <alignment horizontal="center" vertical="center" shrinkToFit="1"/>
    </xf>
    <xf numFmtId="172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72" fontId="0" fillId="0" borderId="9" xfId="0" applyNumberFormat="1" applyFill="1" applyBorder="1" applyAlignment="1">
      <alignment horizontal="center" vertical="center" shrinkToFit="1"/>
    </xf>
    <xf numFmtId="172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72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72" fontId="2" fillId="0" borderId="10" xfId="0" applyNumberFormat="1" applyFont="1" applyFill="1" applyBorder="1" applyAlignment="1">
      <alignment horizontal="right" shrinkToFit="1"/>
    </xf>
    <xf numFmtId="0" fontId="0" fillId="3" borderId="10" xfId="0" applyFill="1" applyBorder="1" applyAlignment="1">
      <alignment horizontal="center"/>
    </xf>
    <xf numFmtId="0" fontId="2" fillId="3" borderId="5" xfId="0" applyFont="1" applyFill="1" applyBorder="1" applyAlignment="1">
      <alignment/>
    </xf>
    <xf numFmtId="3" fontId="2" fillId="3" borderId="11" xfId="0" applyNumberFormat="1" applyFont="1" applyFill="1" applyBorder="1" applyAlignment="1">
      <alignment horizontal="right" shrinkToFit="1"/>
    </xf>
    <xf numFmtId="172" fontId="2" fillId="3" borderId="11" xfId="0" applyNumberFormat="1" applyFont="1" applyFill="1" applyBorder="1" applyAlignment="1">
      <alignment horizontal="right" shrinkToFit="1"/>
    </xf>
    <xf numFmtId="172" fontId="2" fillId="3" borderId="10" xfId="0" applyNumberFormat="1" applyFont="1" applyFill="1" applyBorder="1" applyAlignment="1">
      <alignment horizontal="right" shrinkToFit="1"/>
    </xf>
    <xf numFmtId="0" fontId="2" fillId="4" borderId="5" xfId="0" applyFont="1" applyFill="1" applyBorder="1" applyAlignment="1">
      <alignment/>
    </xf>
    <xf numFmtId="3" fontId="2" fillId="4" borderId="11" xfId="0" applyNumberFormat="1" applyFont="1" applyFill="1" applyBorder="1" applyAlignment="1">
      <alignment horizontal="right" shrinkToFit="1"/>
    </xf>
    <xf numFmtId="172" fontId="2" fillId="4" borderId="11" xfId="0" applyNumberFormat="1" applyFont="1" applyFill="1" applyBorder="1" applyAlignment="1">
      <alignment horizontal="right" shrinkToFit="1"/>
    </xf>
    <xf numFmtId="172" fontId="2" fillId="4" borderId="10" xfId="0" applyNumberFormat="1" applyFont="1" applyFill="1" applyBorder="1" applyAlignment="1">
      <alignment horizontal="right" shrinkToFit="1"/>
    </xf>
    <xf numFmtId="0" fontId="2" fillId="0" borderId="5" xfId="0" applyFont="1" applyFill="1" applyBorder="1" applyAlignment="1">
      <alignment wrapText="1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72" fontId="2" fillId="0" borderId="9" xfId="0" applyNumberFormat="1" applyFont="1" applyFill="1" applyBorder="1" applyAlignment="1">
      <alignment horizontal="right" shrinkToFit="1"/>
    </xf>
    <xf numFmtId="172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 shrinkToFit="1"/>
    </xf>
    <xf numFmtId="172" fontId="3" fillId="0" borderId="9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72" fontId="3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23"/>
  <sheetViews>
    <sheetView tabSelected="1"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735</v>
      </c>
      <c r="D5" s="24">
        <f aca="true" t="shared" si="0" ref="D5:D18">IF(C5+E5&lt;&gt;0,100*(C5/(C5+E5)),".")</f>
        <v>96.71052631578947</v>
      </c>
      <c r="E5" s="23">
        <v>25</v>
      </c>
      <c r="F5" s="24">
        <f aca="true" t="shared" si="1" ref="F5:F18">IF(E5+C5&lt;&gt;0,100*(E5/(E5+C5)),".")</f>
        <v>3.289473684210526</v>
      </c>
      <c r="G5" s="25">
        <f aca="true" t="shared" si="2" ref="G5:G18">E5+C5</f>
        <v>760</v>
      </c>
      <c r="H5" s="23">
        <v>118</v>
      </c>
      <c r="I5" s="24">
        <f aca="true" t="shared" si="3" ref="I5:I18">IF(H5+J5&lt;&gt;0,100*(H5/(H5+J5)),".")</f>
        <v>93.65079365079364</v>
      </c>
      <c r="J5" s="23">
        <v>8</v>
      </c>
      <c r="K5" s="24">
        <f aca="true" t="shared" si="4" ref="K5:K18">IF(J5+H5&lt;&gt;0,100*(J5/(J5+H5)),".")</f>
        <v>6.349206349206349</v>
      </c>
      <c r="L5" s="25">
        <f aca="true" t="shared" si="5" ref="L5:L18">J5+H5</f>
        <v>126</v>
      </c>
      <c r="M5" s="23">
        <v>853</v>
      </c>
      <c r="N5" s="24">
        <f aca="true" t="shared" si="6" ref="N5:N18">IF(M5+O5&lt;&gt;0,100*(M5/(M5+O5)),".")</f>
        <v>96.27539503386005</v>
      </c>
      <c r="O5" s="23">
        <v>33</v>
      </c>
      <c r="P5" s="26">
        <f aca="true" t="shared" si="7" ref="P5:P18">IF(O5+M5&lt;&gt;0,100*(O5/(O5+M5)),".")</f>
        <v>3.724604966139955</v>
      </c>
      <c r="Q5" s="25">
        <f aca="true" t="shared" si="8" ref="Q5:Q18">O5+M5</f>
        <v>886</v>
      </c>
    </row>
    <row r="6" spans="1:17" ht="15" customHeight="1">
      <c r="A6" s="27"/>
      <c r="B6" s="28" t="s">
        <v>9</v>
      </c>
      <c r="C6" s="29">
        <v>648</v>
      </c>
      <c r="D6" s="30">
        <f t="shared" si="0"/>
        <v>94.73684210526315</v>
      </c>
      <c r="E6" s="29">
        <v>36</v>
      </c>
      <c r="F6" s="30">
        <f t="shared" si="1"/>
        <v>5.263157894736842</v>
      </c>
      <c r="G6" s="25">
        <f t="shared" si="2"/>
        <v>684</v>
      </c>
      <c r="H6" s="29">
        <v>52</v>
      </c>
      <c r="I6" s="30">
        <f t="shared" si="3"/>
        <v>96.29629629629629</v>
      </c>
      <c r="J6" s="29">
        <v>2</v>
      </c>
      <c r="K6" s="30">
        <f t="shared" si="4"/>
        <v>3.7037037037037033</v>
      </c>
      <c r="L6" s="25">
        <f t="shared" si="5"/>
        <v>54</v>
      </c>
      <c r="M6" s="29">
        <v>700</v>
      </c>
      <c r="N6" s="30">
        <f t="shared" si="6"/>
        <v>94.85094850948511</v>
      </c>
      <c r="O6" s="29">
        <v>38</v>
      </c>
      <c r="P6" s="31">
        <f t="shared" si="7"/>
        <v>5.149051490514905</v>
      </c>
      <c r="Q6" s="25">
        <f t="shared" si="8"/>
        <v>738</v>
      </c>
    </row>
    <row r="7" spans="1:17" ht="15" customHeight="1">
      <c r="A7" s="21"/>
      <c r="B7" s="22" t="s">
        <v>10</v>
      </c>
      <c r="C7" s="23">
        <v>9</v>
      </c>
      <c r="D7" s="24">
        <f t="shared" si="0"/>
        <v>16.363636363636363</v>
      </c>
      <c r="E7" s="23">
        <v>46</v>
      </c>
      <c r="F7" s="24">
        <f t="shared" si="1"/>
        <v>83.63636363636363</v>
      </c>
      <c r="G7" s="25">
        <f t="shared" si="2"/>
        <v>55</v>
      </c>
      <c r="H7" s="23">
        <v>0</v>
      </c>
      <c r="I7" s="24">
        <f t="shared" si="3"/>
        <v>0</v>
      </c>
      <c r="J7" s="23">
        <v>8</v>
      </c>
      <c r="K7" s="24">
        <f t="shared" si="4"/>
        <v>100</v>
      </c>
      <c r="L7" s="25">
        <f t="shared" si="5"/>
        <v>8</v>
      </c>
      <c r="M7" s="23">
        <v>9</v>
      </c>
      <c r="N7" s="24">
        <f t="shared" si="6"/>
        <v>14.285714285714285</v>
      </c>
      <c r="O7" s="23">
        <v>54</v>
      </c>
      <c r="P7" s="26">
        <f t="shared" si="7"/>
        <v>85.71428571428571</v>
      </c>
      <c r="Q7" s="25">
        <f t="shared" si="8"/>
        <v>63</v>
      </c>
    </row>
    <row r="8" spans="1:17" ht="15" customHeight="1">
      <c r="A8" s="27"/>
      <c r="B8" s="32" t="s">
        <v>11</v>
      </c>
      <c r="C8" s="33">
        <v>303</v>
      </c>
      <c r="D8" s="34">
        <f t="shared" si="0"/>
        <v>81.89189189189189</v>
      </c>
      <c r="E8" s="33">
        <v>67</v>
      </c>
      <c r="F8" s="34">
        <f t="shared" si="1"/>
        <v>18.10810810810811</v>
      </c>
      <c r="G8" s="25">
        <f t="shared" si="2"/>
        <v>370</v>
      </c>
      <c r="H8" s="33">
        <v>27</v>
      </c>
      <c r="I8" s="34">
        <f t="shared" si="3"/>
        <v>77.14285714285715</v>
      </c>
      <c r="J8" s="33">
        <v>8</v>
      </c>
      <c r="K8" s="34">
        <f t="shared" si="4"/>
        <v>22.857142857142858</v>
      </c>
      <c r="L8" s="25">
        <f t="shared" si="5"/>
        <v>35</v>
      </c>
      <c r="M8" s="33">
        <v>330</v>
      </c>
      <c r="N8" s="34">
        <f t="shared" si="6"/>
        <v>81.48148148148148</v>
      </c>
      <c r="O8" s="33">
        <v>75</v>
      </c>
      <c r="P8" s="35">
        <f t="shared" si="7"/>
        <v>18.51851851851852</v>
      </c>
      <c r="Q8" s="25">
        <f t="shared" si="8"/>
        <v>405</v>
      </c>
    </row>
    <row r="9" spans="1:17" ht="15" customHeight="1">
      <c r="A9" s="21"/>
      <c r="B9" s="22" t="s">
        <v>12</v>
      </c>
      <c r="C9" s="23">
        <v>370</v>
      </c>
      <c r="D9" s="24">
        <f t="shared" si="0"/>
        <v>88.9423076923077</v>
      </c>
      <c r="E9" s="23">
        <v>46</v>
      </c>
      <c r="F9" s="24">
        <f t="shared" si="1"/>
        <v>11.057692307692307</v>
      </c>
      <c r="G9" s="25">
        <f t="shared" si="2"/>
        <v>416</v>
      </c>
      <c r="H9" s="23">
        <v>94</v>
      </c>
      <c r="I9" s="24">
        <f t="shared" si="3"/>
        <v>91.2621359223301</v>
      </c>
      <c r="J9" s="23">
        <v>9</v>
      </c>
      <c r="K9" s="24">
        <f t="shared" si="4"/>
        <v>8.737864077669903</v>
      </c>
      <c r="L9" s="25">
        <f t="shared" si="5"/>
        <v>103</v>
      </c>
      <c r="M9" s="23">
        <v>464</v>
      </c>
      <c r="N9" s="24">
        <f t="shared" si="6"/>
        <v>89.40269749518305</v>
      </c>
      <c r="O9" s="23">
        <v>55</v>
      </c>
      <c r="P9" s="26">
        <f t="shared" si="7"/>
        <v>10.597302504816955</v>
      </c>
      <c r="Q9" s="25">
        <f t="shared" si="8"/>
        <v>519</v>
      </c>
    </row>
    <row r="10" spans="1:17" ht="15" customHeight="1">
      <c r="A10" s="27"/>
      <c r="B10" s="28" t="s">
        <v>13</v>
      </c>
      <c r="C10" s="29">
        <v>589</v>
      </c>
      <c r="D10" s="30">
        <f t="shared" si="0"/>
        <v>76.29533678756476</v>
      </c>
      <c r="E10" s="29">
        <v>183</v>
      </c>
      <c r="F10" s="30">
        <f t="shared" si="1"/>
        <v>23.704663212435236</v>
      </c>
      <c r="G10" s="25">
        <f t="shared" si="2"/>
        <v>772</v>
      </c>
      <c r="H10" s="29">
        <v>23</v>
      </c>
      <c r="I10" s="30">
        <f t="shared" si="3"/>
        <v>69.6969696969697</v>
      </c>
      <c r="J10" s="29">
        <v>10</v>
      </c>
      <c r="K10" s="30">
        <f t="shared" si="4"/>
        <v>30.303030303030305</v>
      </c>
      <c r="L10" s="25">
        <f t="shared" si="5"/>
        <v>33</v>
      </c>
      <c r="M10" s="29">
        <v>612</v>
      </c>
      <c r="N10" s="30">
        <f t="shared" si="6"/>
        <v>76.0248447204969</v>
      </c>
      <c r="O10" s="29">
        <v>193</v>
      </c>
      <c r="P10" s="31">
        <f t="shared" si="7"/>
        <v>23.975155279503106</v>
      </c>
      <c r="Q10" s="25">
        <f t="shared" si="8"/>
        <v>805</v>
      </c>
    </row>
    <row r="11" spans="1:17" ht="15" customHeight="1">
      <c r="A11" s="21"/>
      <c r="B11" s="22" t="s">
        <v>14</v>
      </c>
      <c r="C11" s="23">
        <v>2555</v>
      </c>
      <c r="D11" s="24">
        <f t="shared" si="0"/>
        <v>51.151151151151154</v>
      </c>
      <c r="E11" s="23">
        <v>2440</v>
      </c>
      <c r="F11" s="24">
        <f t="shared" si="1"/>
        <v>48.848848848848846</v>
      </c>
      <c r="G11" s="25">
        <f t="shared" si="2"/>
        <v>4995</v>
      </c>
      <c r="H11" s="23">
        <v>329</v>
      </c>
      <c r="I11" s="24">
        <f t="shared" si="3"/>
        <v>43.403693931398415</v>
      </c>
      <c r="J11" s="23">
        <v>429</v>
      </c>
      <c r="K11" s="24">
        <f t="shared" si="4"/>
        <v>56.596306068601585</v>
      </c>
      <c r="L11" s="25">
        <f t="shared" si="5"/>
        <v>758</v>
      </c>
      <c r="M11" s="23">
        <v>2884</v>
      </c>
      <c r="N11" s="24">
        <f t="shared" si="6"/>
        <v>50.130366765166</v>
      </c>
      <c r="O11" s="23">
        <v>2869</v>
      </c>
      <c r="P11" s="26">
        <f t="shared" si="7"/>
        <v>49.869633234834</v>
      </c>
      <c r="Q11" s="25">
        <f t="shared" si="8"/>
        <v>5753</v>
      </c>
    </row>
    <row r="12" spans="1:17" ht="15" customHeight="1">
      <c r="A12" s="27"/>
      <c r="B12" s="28" t="s">
        <v>15</v>
      </c>
      <c r="C12" s="29">
        <v>124</v>
      </c>
      <c r="D12" s="30">
        <f t="shared" si="0"/>
        <v>95.38461538461539</v>
      </c>
      <c r="E12" s="29">
        <v>6</v>
      </c>
      <c r="F12" s="30">
        <f t="shared" si="1"/>
        <v>4.615384615384616</v>
      </c>
      <c r="G12" s="25">
        <f t="shared" si="2"/>
        <v>130</v>
      </c>
      <c r="H12" s="29">
        <v>3</v>
      </c>
      <c r="I12" s="30">
        <f t="shared" si="3"/>
        <v>100</v>
      </c>
      <c r="J12" s="29">
        <v>0</v>
      </c>
      <c r="K12" s="30">
        <f t="shared" si="4"/>
        <v>0</v>
      </c>
      <c r="L12" s="25">
        <f t="shared" si="5"/>
        <v>3</v>
      </c>
      <c r="M12" s="29">
        <v>127</v>
      </c>
      <c r="N12" s="30">
        <f t="shared" si="6"/>
        <v>95.48872180451127</v>
      </c>
      <c r="O12" s="29">
        <v>6</v>
      </c>
      <c r="P12" s="31">
        <f t="shared" si="7"/>
        <v>4.511278195488721</v>
      </c>
      <c r="Q12" s="25">
        <f t="shared" si="8"/>
        <v>133</v>
      </c>
    </row>
    <row r="13" spans="1:17" ht="15" customHeight="1">
      <c r="A13" s="21"/>
      <c r="B13" s="22" t="s">
        <v>16</v>
      </c>
      <c r="C13" s="23">
        <v>412</v>
      </c>
      <c r="D13" s="24">
        <f t="shared" si="0"/>
        <v>24.597014925373134</v>
      </c>
      <c r="E13" s="23">
        <v>1263</v>
      </c>
      <c r="F13" s="24">
        <f t="shared" si="1"/>
        <v>75.40298507462686</v>
      </c>
      <c r="G13" s="25">
        <f t="shared" si="2"/>
        <v>1675</v>
      </c>
      <c r="H13" s="23">
        <v>61</v>
      </c>
      <c r="I13" s="24">
        <f t="shared" si="3"/>
        <v>26.75438596491228</v>
      </c>
      <c r="J13" s="23">
        <v>167</v>
      </c>
      <c r="K13" s="24">
        <f t="shared" si="4"/>
        <v>73.24561403508771</v>
      </c>
      <c r="L13" s="25">
        <f t="shared" si="5"/>
        <v>228</v>
      </c>
      <c r="M13" s="23">
        <v>473</v>
      </c>
      <c r="N13" s="24">
        <f t="shared" si="6"/>
        <v>24.85549132947977</v>
      </c>
      <c r="O13" s="23">
        <v>1430</v>
      </c>
      <c r="P13" s="26">
        <f t="shared" si="7"/>
        <v>75.14450867052022</v>
      </c>
      <c r="Q13" s="25">
        <f t="shared" si="8"/>
        <v>1903</v>
      </c>
    </row>
    <row r="14" spans="1:17" ht="15" customHeight="1">
      <c r="A14" s="27"/>
      <c r="B14" s="28" t="s">
        <v>17</v>
      </c>
      <c r="C14" s="29">
        <v>120</v>
      </c>
      <c r="D14" s="30">
        <f t="shared" si="0"/>
        <v>13.468013468013467</v>
      </c>
      <c r="E14" s="29">
        <v>771</v>
      </c>
      <c r="F14" s="30">
        <f t="shared" si="1"/>
        <v>86.53198653198653</v>
      </c>
      <c r="G14" s="25">
        <f t="shared" si="2"/>
        <v>891</v>
      </c>
      <c r="H14" s="29">
        <v>7</v>
      </c>
      <c r="I14" s="30">
        <f t="shared" si="3"/>
        <v>13.20754716981132</v>
      </c>
      <c r="J14" s="29">
        <v>46</v>
      </c>
      <c r="K14" s="30">
        <f t="shared" si="4"/>
        <v>86.79245283018868</v>
      </c>
      <c r="L14" s="25">
        <f t="shared" si="5"/>
        <v>53</v>
      </c>
      <c r="M14" s="29">
        <v>127</v>
      </c>
      <c r="N14" s="30">
        <f t="shared" si="6"/>
        <v>13.453389830508474</v>
      </c>
      <c r="O14" s="29">
        <v>817</v>
      </c>
      <c r="P14" s="31">
        <f t="shared" si="7"/>
        <v>86.54661016949152</v>
      </c>
      <c r="Q14" s="25">
        <f t="shared" si="8"/>
        <v>944</v>
      </c>
    </row>
    <row r="15" spans="1:17" ht="24.75" customHeight="1">
      <c r="A15" s="21"/>
      <c r="B15" s="36" t="s">
        <v>18</v>
      </c>
      <c r="C15" s="23">
        <v>304</v>
      </c>
      <c r="D15" s="24">
        <f t="shared" si="0"/>
        <v>27.461607949412826</v>
      </c>
      <c r="E15" s="23">
        <v>803</v>
      </c>
      <c r="F15" s="24">
        <f t="shared" si="1"/>
        <v>72.53839205058718</v>
      </c>
      <c r="G15" s="25">
        <f t="shared" si="2"/>
        <v>1107</v>
      </c>
      <c r="H15" s="23">
        <v>30</v>
      </c>
      <c r="I15" s="24">
        <f t="shared" si="3"/>
        <v>22.22222222222222</v>
      </c>
      <c r="J15" s="23">
        <v>105</v>
      </c>
      <c r="K15" s="24">
        <f t="shared" si="4"/>
        <v>77.77777777777779</v>
      </c>
      <c r="L15" s="25">
        <f t="shared" si="5"/>
        <v>135</v>
      </c>
      <c r="M15" s="23">
        <v>334</v>
      </c>
      <c r="N15" s="24">
        <f t="shared" si="6"/>
        <v>26.89210950080515</v>
      </c>
      <c r="O15" s="23">
        <v>908</v>
      </c>
      <c r="P15" s="26">
        <f t="shared" si="7"/>
        <v>73.10789049919485</v>
      </c>
      <c r="Q15" s="25">
        <f t="shared" si="8"/>
        <v>1242</v>
      </c>
    </row>
    <row r="16" spans="1:17" ht="15" customHeight="1">
      <c r="A16" s="27"/>
      <c r="B16" s="28" t="s">
        <v>19</v>
      </c>
      <c r="C16" s="29">
        <v>811</v>
      </c>
      <c r="D16" s="30">
        <f t="shared" si="0"/>
        <v>81.34403209628887</v>
      </c>
      <c r="E16" s="29">
        <v>186</v>
      </c>
      <c r="F16" s="30">
        <f t="shared" si="1"/>
        <v>18.655967903711137</v>
      </c>
      <c r="G16" s="25">
        <f t="shared" si="2"/>
        <v>997</v>
      </c>
      <c r="H16" s="29">
        <v>55</v>
      </c>
      <c r="I16" s="30">
        <f t="shared" si="3"/>
        <v>77.46478873239437</v>
      </c>
      <c r="J16" s="29">
        <v>16</v>
      </c>
      <c r="K16" s="30">
        <f t="shared" si="4"/>
        <v>22.535211267605636</v>
      </c>
      <c r="L16" s="25">
        <f t="shared" si="5"/>
        <v>71</v>
      </c>
      <c r="M16" s="29">
        <v>866</v>
      </c>
      <c r="N16" s="30">
        <f t="shared" si="6"/>
        <v>81.08614232209737</v>
      </c>
      <c r="O16" s="29">
        <v>202</v>
      </c>
      <c r="P16" s="31">
        <f t="shared" si="7"/>
        <v>18.91385767790262</v>
      </c>
      <c r="Q16" s="25">
        <f t="shared" si="8"/>
        <v>1068</v>
      </c>
    </row>
    <row r="17" spans="1:17" ht="15" customHeight="1">
      <c r="A17" s="21"/>
      <c r="B17" s="37" t="s">
        <v>20</v>
      </c>
      <c r="C17" s="38">
        <v>267</v>
      </c>
      <c r="D17" s="39">
        <f t="shared" si="0"/>
        <v>72.75204359673025</v>
      </c>
      <c r="E17" s="38">
        <v>100</v>
      </c>
      <c r="F17" s="39">
        <f t="shared" si="1"/>
        <v>27.247956403269757</v>
      </c>
      <c r="G17" s="25">
        <f t="shared" si="2"/>
        <v>367</v>
      </c>
      <c r="H17" s="38">
        <v>26</v>
      </c>
      <c r="I17" s="39">
        <f t="shared" si="3"/>
        <v>72.22222222222221</v>
      </c>
      <c r="J17" s="38">
        <v>10</v>
      </c>
      <c r="K17" s="39">
        <f t="shared" si="4"/>
        <v>27.77777777777778</v>
      </c>
      <c r="L17" s="25">
        <f t="shared" si="5"/>
        <v>36</v>
      </c>
      <c r="M17" s="38">
        <v>293</v>
      </c>
      <c r="N17" s="39">
        <f t="shared" si="6"/>
        <v>72.7047146401985</v>
      </c>
      <c r="O17" s="38">
        <v>110</v>
      </c>
      <c r="P17" s="40">
        <f t="shared" si="7"/>
        <v>27.29528535980149</v>
      </c>
      <c r="Q17" s="25">
        <f t="shared" si="8"/>
        <v>403</v>
      </c>
    </row>
    <row r="18" spans="1:17" s="47" customFormat="1" ht="15" customHeight="1">
      <c r="A18" s="41"/>
      <c r="B18" s="42" t="s">
        <v>21</v>
      </c>
      <c r="C18" s="43">
        <f>SUM(C5:C17)</f>
        <v>7247</v>
      </c>
      <c r="D18" s="44">
        <f t="shared" si="0"/>
        <v>54.82260382782359</v>
      </c>
      <c r="E18" s="43">
        <f>SUM(E5:E17)</f>
        <v>5972</v>
      </c>
      <c r="F18" s="44">
        <f t="shared" si="1"/>
        <v>45.177396172176415</v>
      </c>
      <c r="G18" s="45">
        <f t="shared" si="2"/>
        <v>13219</v>
      </c>
      <c r="H18" s="43">
        <f>SUM(H5:H17)</f>
        <v>825</v>
      </c>
      <c r="I18" s="44">
        <f t="shared" si="3"/>
        <v>50.213024954351795</v>
      </c>
      <c r="J18" s="43">
        <f>SUM(J5:J17)</f>
        <v>818</v>
      </c>
      <c r="K18" s="44">
        <f t="shared" si="4"/>
        <v>49.786975045648205</v>
      </c>
      <c r="L18" s="45">
        <f t="shared" si="5"/>
        <v>1643</v>
      </c>
      <c r="M18" s="43">
        <f>SUM(M5:M17)</f>
        <v>8072</v>
      </c>
      <c r="N18" s="44">
        <f t="shared" si="6"/>
        <v>54.31301305342484</v>
      </c>
      <c r="O18" s="43">
        <f>SUM(O5:O17)</f>
        <v>6790</v>
      </c>
      <c r="P18" s="46">
        <f t="shared" si="7"/>
        <v>45.68698694657516</v>
      </c>
      <c r="Q18" s="45">
        <f t="shared" si="8"/>
        <v>14862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13.01.2009  12:30&amp;RHamburg</oddHeader>
    <oddFooter>&amp;R&amp;10Tabelle 40.2 mw</oddFooter>
  </headerFooter>
  <legacyDrawing r:id="rId2"/>
  <oleObjects>
    <oleObject progId="Word.Document.8" shapeId="75786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2009-01-21T18:47:03Z</dcterms:created>
  <dcterms:modified xsi:type="dcterms:W3CDTF">2009-01-21T18:47:06Z</dcterms:modified>
  <cp:category/>
  <cp:version/>
  <cp:contentType/>
  <cp:contentStatus/>
</cp:coreProperties>
</file>