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raunschweig" sheetId="1" r:id="rId1"/>
    <sheet name="Celle" sheetId="2" r:id="rId2"/>
    <sheet name="Emden" sheetId="3" r:id="rId3"/>
    <sheet name="Goslar" sheetId="4" r:id="rId4"/>
    <sheet name="Göttingen" sheetId="5" r:id="rId5"/>
    <sheet name="Hameln" sheetId="6" r:id="rId6"/>
    <sheet name="Hannover" sheetId="7" r:id="rId7"/>
    <sheet name="Helmstedt" sheetId="8" r:id="rId8"/>
    <sheet name="Hildesheim" sheetId="9" r:id="rId9"/>
    <sheet name="Leer" sheetId="10" r:id="rId10"/>
    <sheet name="Lüneburg" sheetId="11" r:id="rId11"/>
    <sheet name="Nienburg" sheetId="12" r:id="rId12"/>
    <sheet name="Nordhorn" sheetId="13" r:id="rId13"/>
    <sheet name="Oldenburg" sheetId="14" r:id="rId14"/>
    <sheet name="Osnabrück" sheetId="15" r:id="rId15"/>
    <sheet name="Stade" sheetId="16" r:id="rId16"/>
    <sheet name="Uelzen" sheetId="17" r:id="rId17"/>
    <sheet name="Vechta" sheetId="18" r:id="rId18"/>
    <sheet name="Verden" sheetId="19" r:id="rId19"/>
    <sheet name="Wilhelmshaven" sheetId="20" r:id="rId20"/>
  </sheets>
  <definedNames>
    <definedName name="_xlnm.Print_Area" localSheetId="0">'Braunschweig'!$A$2:$Q$22</definedName>
    <definedName name="_xlnm.Print_Area" localSheetId="1">'Celle'!$A$2:$Q$22</definedName>
    <definedName name="_xlnm.Print_Area" localSheetId="2">'Emden'!$A$2:$Q$22</definedName>
    <definedName name="_xlnm.Print_Area" localSheetId="3">'Goslar'!$A$2:$Q$22</definedName>
    <definedName name="_xlnm.Print_Area" localSheetId="4">'Göttingen'!$A$2:$Q$22</definedName>
    <definedName name="_xlnm.Print_Area" localSheetId="5">'Hameln'!$A$2:$Q$22</definedName>
    <definedName name="_xlnm.Print_Area" localSheetId="6">'Hannover'!$A$2:$Q$22</definedName>
    <definedName name="_xlnm.Print_Area" localSheetId="7">'Helmstedt'!$A$2:$Q$22</definedName>
    <definedName name="_xlnm.Print_Area" localSheetId="8">'Hildesheim'!$A$2:$Q$22</definedName>
    <definedName name="_xlnm.Print_Area" localSheetId="9">'Leer'!$A$2:$Q$22</definedName>
    <definedName name="_xlnm.Print_Area" localSheetId="10">'Lüneburg'!$A$2:$Q$22</definedName>
    <definedName name="_xlnm.Print_Area" localSheetId="11">'Nienburg'!$A$2:$Q$22</definedName>
    <definedName name="_xlnm.Print_Area" localSheetId="12">'Nordhorn'!$A$2:$Q$22</definedName>
    <definedName name="_xlnm.Print_Area" localSheetId="13">'Oldenburg'!$A$2:$Q$22</definedName>
    <definedName name="_xlnm.Print_Area" localSheetId="14">'Osnabrück'!$A$2:$Q$22</definedName>
    <definedName name="_xlnm.Print_Area" localSheetId="15">'Stade'!$A$2:$Q$22</definedName>
    <definedName name="_xlnm.Print_Area" localSheetId="16">'Uelzen'!$A$2:$Q$22</definedName>
    <definedName name="_xlnm.Print_Area" localSheetId="17">'Vechta'!$A$2:$Q$22</definedName>
    <definedName name="_xlnm.Print_Area" localSheetId="18">'Verden'!$A$2:$Q$22</definedName>
    <definedName name="_xlnm.Print_Area" localSheetId="19">'Wilhelmshaven'!$A$2:$Q$22</definedName>
  </definedNames>
  <calcPr fullCalcOnLoad="1" refMode="R1C1"/>
</workbook>
</file>

<file path=xl/sharedStrings.xml><?xml version="1.0" encoding="utf-8"?>
<sst xmlns="http://schemas.openxmlformats.org/spreadsheetml/2006/main" count="720" uniqueCount="44">
  <si>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</si>
  <si>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</si>
  <si>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</si>
  <si>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</si>
  <si>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</si>
  <si>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</si>
  <si>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</si>
  <si>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</si>
  <si>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</si>
  <si>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</si>
  <si>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</si>
  <si>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</si>
  <si>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</si>
  <si>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</si>
  <si>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</si>
  <si>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</si>
  <si>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</si>
  <si>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</si>
  <si>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</si>
  <si>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</si>
  <si>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</si>
  <si>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</si>
  <si>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</si>
  <si>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2007 bis zum 30. September 2008, unterteilt nach 13 Berufsgruppen und Geschlecht
 in Braunschweig</t>
  </si>
  <si>
    <t>Quelle: Bundesinstitut für Berufsbildung (BIBB), Erhebung zum 30. September 2008</t>
  </si>
  <si>
    <t>Neu abgeschlossene Ausbildungsverträge vom 01. Oktober 2007 bis zum 30. September 2008, unterteilt nach 13 Berufsgruppen und Geschlecht
 in Celle</t>
  </si>
  <si>
    <t>Neu abgeschlossene Ausbildungsverträge vom 01. Oktober 2007 bis zum 30. September 2008, unterteilt nach 13 Berufsgruppen und Geschlecht
 in Emden</t>
  </si>
  <si>
    <t>Neu abgeschlossene Ausbildungsverträge vom 01. Oktober 2007 bis zum 30. September 2008, unterteilt nach 13 Berufsgruppen und Geschlecht
 in Goslar</t>
  </si>
  <si>
    <t>Neu abgeschlossene Ausbildungsverträge vom 01. Oktober 2007 bis zum 30. September 2008, unterteilt nach 13 Berufsgruppen und Geschlecht
 in Göttingen</t>
  </si>
  <si>
    <t>Neu abgeschlossene Ausbildungsverträge vom 01. Oktober 2007 bis zum 30. September 2008, unterteilt nach 13 Berufsgruppen und Geschlecht
 in Hameln</t>
  </si>
  <si>
    <t>Neu abgeschlossene Ausbildungsverträge vom 01. Oktober 2007 bis zum 30. September 2008, unterteilt nach 13 Berufsgruppen und Geschlecht
 in Hannover</t>
  </si>
  <si>
    <t>Neu abgeschlossene Ausbildungsverträge vom 01. Oktober 2007 bis zum 30. September 2008, unterteilt nach 13 Berufsgruppen und Geschlecht
 in Helmstedt</t>
  </si>
  <si>
    <t>Neu abgeschlossene Ausbildungsverträge vom 01. Oktober 2007 bis zum 30. September 2008, unterteilt nach 13 Berufsgruppen und Geschlecht
 in Hildesheim</t>
  </si>
  <si>
    <t>Neu abgeschlossene Ausbildungsverträge vom 01. Oktober 2007 bis zum 30. September 2008, unterteilt nach 13 Berufsgruppen und Geschlecht
 in Leer</t>
  </si>
  <si>
    <t>Neu abgeschlossene Ausbildungsverträge vom 01. Oktober 2007 bis zum 30. September 2008, unterteilt nach 13 Berufsgruppen und Geschlecht
 in Lüneburg</t>
  </si>
  <si>
    <t>Neu abgeschlossene Ausbildungsverträge vom 01. Oktober 2007 bis zum 30. September 2008, unterteilt nach 13 Berufsgruppen und Geschlecht
 in Nienburg</t>
  </si>
  <si>
    <t>Neu abgeschlossene Ausbildungsverträge vom 01. Oktober 2007 bis zum 30. September 2008, unterteilt nach 13 Berufsgruppen und Geschlecht
 in Nordhorn</t>
  </si>
  <si>
    <t>Neu abgeschlossene Ausbildungsverträge vom 01. Oktober 2007 bis zum 30. September 2008, unterteilt nach 13 Berufsgruppen und Geschlecht
 in Oldenburg</t>
  </si>
  <si>
    <t>Neu abgeschlossene Ausbildungsverträge vom 01. Oktober 2007 bis zum 30. September 2008, unterteilt nach 13 Berufsgruppen und Geschlecht
 in Osnabrück</t>
  </si>
  <si>
    <t>Neu abgeschlossene Ausbildungsverträge vom 01. Oktober 2007 bis zum 30. September 2008, unterteilt nach 13 Berufsgruppen und Geschlecht
 in Stade</t>
  </si>
  <si>
    <t>Neu abgeschlossene Ausbildungsverträge vom 01. Oktober 2007 bis zum 30. September 2008, unterteilt nach 13 Berufsgruppen und Geschlecht
 in Uelzen</t>
  </si>
  <si>
    <t>Neu abgeschlossene Ausbildungsverträge vom 01. Oktober 2007 bis zum 30. September 2008, unterteilt nach 13 Berufsgruppen und Geschlecht
 in Vechta</t>
  </si>
  <si>
    <t>Neu abgeschlossene Ausbildungsverträge vom 01. Oktober 2007 bis zum 30. September 2008, unterteilt nach 13 Berufsgruppen und Geschlecht
 in Verden</t>
  </si>
  <si>
    <t>Neu abgeschlossene Ausbildungsverträge vom 01. Oktober 2007 bis zum 30. September 2008, unterteilt nach 13 Berufsgruppen und Geschlecht
 in Wilhelmshaven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</si>
</sst>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72" fontId="2" fillId="3" borderId="11" xfId="0" applyNumberFormat="1" applyFont="1" applyFill="1" applyBorder="1" applyAlignment="1">
      <alignment horizontal="right" shrinkToFit="1"/>
    </xf>
    <xf numFmtId="172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72" fontId="2" fillId="4" borderId="11" xfId="0" applyNumberFormat="1" applyFont="1" applyFill="1" applyBorder="1" applyAlignment="1">
      <alignment horizontal="right" shrinkToFit="1"/>
    </xf>
    <xf numFmtId="172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283</v>
      </c>
      <c r="D5" s="24">
        <f aca="true" t="shared" si="0" ref="D5:D18">IF(C5+E5&lt;&gt;0,100*(C5/(C5+E5)),".")</f>
        <v>94.64882943143813</v>
      </c>
      <c r="E5" s="23">
        <v>16</v>
      </c>
      <c r="F5" s="24">
        <f aca="true" t="shared" si="1" ref="F5:F18">IF(E5+C5&lt;&gt;0,100*(E5/(E5+C5)),".")</f>
        <v>5.351170568561873</v>
      </c>
      <c r="G5" s="25">
        <f aca="true" t="shared" si="2" ref="G5:G18">E5+C5</f>
        <v>299</v>
      </c>
      <c r="H5" s="23">
        <v>54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54</v>
      </c>
      <c r="M5" s="23">
        <v>337</v>
      </c>
      <c r="N5" s="24">
        <f aca="true" t="shared" si="6" ref="N5:N18">IF(M5+O5&lt;&gt;0,100*(M5/(M5+O5)),".")</f>
        <v>95.46742209631728</v>
      </c>
      <c r="O5" s="23">
        <v>16</v>
      </c>
      <c r="P5" s="26">
        <f aca="true" t="shared" si="7" ref="P5:P18">IF(O5+M5&lt;&gt;0,100*(O5/(O5+M5)),".")</f>
        <v>4.53257790368272</v>
      </c>
      <c r="Q5" s="25">
        <f aca="true" t="shared" si="8" ref="Q5:Q18">O5+M5</f>
        <v>353</v>
      </c>
    </row>
    <row r="6" spans="1:17" ht="15" customHeight="1">
      <c r="A6" s="27"/>
      <c r="B6" s="28" t="s">
        <v>9</v>
      </c>
      <c r="C6" s="29">
        <v>313</v>
      </c>
      <c r="D6" s="30">
        <f t="shared" si="0"/>
        <v>90.46242774566474</v>
      </c>
      <c r="E6" s="29">
        <v>33</v>
      </c>
      <c r="F6" s="30">
        <f t="shared" si="1"/>
        <v>9.53757225433526</v>
      </c>
      <c r="G6" s="25">
        <f t="shared" si="2"/>
        <v>346</v>
      </c>
      <c r="H6" s="29">
        <v>10</v>
      </c>
      <c r="I6" s="30">
        <f t="shared" si="3"/>
        <v>83.33333333333334</v>
      </c>
      <c r="J6" s="29">
        <v>2</v>
      </c>
      <c r="K6" s="30">
        <f t="shared" si="4"/>
        <v>16.666666666666664</v>
      </c>
      <c r="L6" s="25">
        <f t="shared" si="5"/>
        <v>12</v>
      </c>
      <c r="M6" s="29">
        <v>323</v>
      </c>
      <c r="N6" s="30">
        <f t="shared" si="6"/>
        <v>90.22346368715084</v>
      </c>
      <c r="O6" s="29">
        <v>35</v>
      </c>
      <c r="P6" s="31">
        <f t="shared" si="7"/>
        <v>9.776536312849162</v>
      </c>
      <c r="Q6" s="25">
        <f t="shared" si="8"/>
        <v>358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2</v>
      </c>
      <c r="F7" s="24">
        <f t="shared" si="1"/>
        <v>100</v>
      </c>
      <c r="G7" s="25">
        <f t="shared" si="2"/>
        <v>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0</v>
      </c>
      <c r="N7" s="24">
        <f t="shared" si="6"/>
        <v>0</v>
      </c>
      <c r="O7" s="23">
        <v>2</v>
      </c>
      <c r="P7" s="26">
        <f t="shared" si="7"/>
        <v>100</v>
      </c>
      <c r="Q7" s="25">
        <f t="shared" si="8"/>
        <v>2</v>
      </c>
    </row>
    <row r="8" spans="1:17" ht="15" customHeight="1">
      <c r="A8" s="27"/>
      <c r="B8" s="32" t="s">
        <v>11</v>
      </c>
      <c r="C8" s="33">
        <v>73</v>
      </c>
      <c r="D8" s="34">
        <f t="shared" si="0"/>
        <v>81.11111111111111</v>
      </c>
      <c r="E8" s="33">
        <v>17</v>
      </c>
      <c r="F8" s="34">
        <f t="shared" si="1"/>
        <v>18.88888888888889</v>
      </c>
      <c r="G8" s="25">
        <f t="shared" si="2"/>
        <v>90</v>
      </c>
      <c r="H8" s="33">
        <v>10</v>
      </c>
      <c r="I8" s="34">
        <f t="shared" si="3"/>
        <v>71.42857142857143</v>
      </c>
      <c r="J8" s="33">
        <v>4</v>
      </c>
      <c r="K8" s="34">
        <f t="shared" si="4"/>
        <v>28.57142857142857</v>
      </c>
      <c r="L8" s="25">
        <f t="shared" si="5"/>
        <v>14</v>
      </c>
      <c r="M8" s="33">
        <v>83</v>
      </c>
      <c r="N8" s="34">
        <f t="shared" si="6"/>
        <v>79.8076923076923</v>
      </c>
      <c r="O8" s="33">
        <v>21</v>
      </c>
      <c r="P8" s="35">
        <f t="shared" si="7"/>
        <v>20.192307692307693</v>
      </c>
      <c r="Q8" s="25">
        <f t="shared" si="8"/>
        <v>104</v>
      </c>
    </row>
    <row r="9" spans="1:17" ht="15" customHeight="1">
      <c r="A9" s="21"/>
      <c r="B9" s="22" t="s">
        <v>12</v>
      </c>
      <c r="C9" s="23">
        <v>73</v>
      </c>
      <c r="D9" s="24">
        <f t="shared" si="0"/>
        <v>91.25</v>
      </c>
      <c r="E9" s="23">
        <v>7</v>
      </c>
      <c r="F9" s="24">
        <f t="shared" si="1"/>
        <v>8.75</v>
      </c>
      <c r="G9" s="25">
        <f t="shared" si="2"/>
        <v>80</v>
      </c>
      <c r="H9" s="23">
        <v>63</v>
      </c>
      <c r="I9" s="24">
        <f t="shared" si="3"/>
        <v>92.64705882352942</v>
      </c>
      <c r="J9" s="23">
        <v>5</v>
      </c>
      <c r="K9" s="24">
        <f t="shared" si="4"/>
        <v>7.352941176470589</v>
      </c>
      <c r="L9" s="25">
        <f t="shared" si="5"/>
        <v>68</v>
      </c>
      <c r="M9" s="23">
        <v>136</v>
      </c>
      <c r="N9" s="24">
        <f t="shared" si="6"/>
        <v>91.8918918918919</v>
      </c>
      <c r="O9" s="23">
        <v>12</v>
      </c>
      <c r="P9" s="26">
        <f t="shared" si="7"/>
        <v>8.108108108108109</v>
      </c>
      <c r="Q9" s="25">
        <f t="shared" si="8"/>
        <v>148</v>
      </c>
    </row>
    <row r="10" spans="1:17" ht="15" customHeight="1">
      <c r="A10" s="27"/>
      <c r="B10" s="28" t="s">
        <v>13</v>
      </c>
      <c r="C10" s="29">
        <v>108</v>
      </c>
      <c r="D10" s="30">
        <f t="shared" si="0"/>
        <v>73.46938775510205</v>
      </c>
      <c r="E10" s="29">
        <v>39</v>
      </c>
      <c r="F10" s="30">
        <f t="shared" si="1"/>
        <v>26.53061224489796</v>
      </c>
      <c r="G10" s="25">
        <f t="shared" si="2"/>
        <v>147</v>
      </c>
      <c r="H10" s="29">
        <v>2</v>
      </c>
      <c r="I10" s="30">
        <f t="shared" si="3"/>
        <v>28.57142857142857</v>
      </c>
      <c r="J10" s="29">
        <v>5</v>
      </c>
      <c r="K10" s="30">
        <f t="shared" si="4"/>
        <v>71.42857142857143</v>
      </c>
      <c r="L10" s="25">
        <f t="shared" si="5"/>
        <v>7</v>
      </c>
      <c r="M10" s="29">
        <v>110</v>
      </c>
      <c r="N10" s="30">
        <f t="shared" si="6"/>
        <v>71.42857142857143</v>
      </c>
      <c r="O10" s="29">
        <v>44</v>
      </c>
      <c r="P10" s="31">
        <f t="shared" si="7"/>
        <v>28.57142857142857</v>
      </c>
      <c r="Q10" s="25">
        <f t="shared" si="8"/>
        <v>154</v>
      </c>
    </row>
    <row r="11" spans="1:17" ht="15" customHeight="1">
      <c r="A11" s="21"/>
      <c r="B11" s="22" t="s">
        <v>14</v>
      </c>
      <c r="C11" s="23">
        <v>359</v>
      </c>
      <c r="D11" s="24">
        <f t="shared" si="0"/>
        <v>41.1225658648339</v>
      </c>
      <c r="E11" s="23">
        <v>514</v>
      </c>
      <c r="F11" s="24">
        <f t="shared" si="1"/>
        <v>58.8774341351661</v>
      </c>
      <c r="G11" s="25">
        <f t="shared" si="2"/>
        <v>873</v>
      </c>
      <c r="H11" s="23">
        <v>59</v>
      </c>
      <c r="I11" s="24">
        <f t="shared" si="3"/>
        <v>41.25874125874126</v>
      </c>
      <c r="J11" s="23">
        <v>84</v>
      </c>
      <c r="K11" s="24">
        <f t="shared" si="4"/>
        <v>58.74125874125874</v>
      </c>
      <c r="L11" s="25">
        <f t="shared" si="5"/>
        <v>143</v>
      </c>
      <c r="M11" s="23">
        <v>418</v>
      </c>
      <c r="N11" s="24">
        <f t="shared" si="6"/>
        <v>41.14173228346456</v>
      </c>
      <c r="O11" s="23">
        <v>598</v>
      </c>
      <c r="P11" s="26">
        <f t="shared" si="7"/>
        <v>58.85826771653543</v>
      </c>
      <c r="Q11" s="25">
        <f t="shared" si="8"/>
        <v>1016</v>
      </c>
    </row>
    <row r="12" spans="1:17" ht="15" customHeight="1">
      <c r="A12" s="27"/>
      <c r="B12" s="28" t="s">
        <v>15</v>
      </c>
      <c r="C12" s="29">
        <v>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112</v>
      </c>
      <c r="D13" s="24">
        <f t="shared" si="0"/>
        <v>25.62929061784897</v>
      </c>
      <c r="E13" s="23">
        <v>325</v>
      </c>
      <c r="F13" s="24">
        <f t="shared" si="1"/>
        <v>74.37070938215103</v>
      </c>
      <c r="G13" s="25">
        <f t="shared" si="2"/>
        <v>437</v>
      </c>
      <c r="H13" s="23">
        <v>10</v>
      </c>
      <c r="I13" s="24">
        <f t="shared" si="3"/>
        <v>16.129032258064516</v>
      </c>
      <c r="J13" s="23">
        <v>52</v>
      </c>
      <c r="K13" s="24">
        <f t="shared" si="4"/>
        <v>83.87096774193549</v>
      </c>
      <c r="L13" s="25">
        <f t="shared" si="5"/>
        <v>62</v>
      </c>
      <c r="M13" s="23">
        <v>122</v>
      </c>
      <c r="N13" s="24">
        <f t="shared" si="6"/>
        <v>24.448897795591183</v>
      </c>
      <c r="O13" s="23">
        <v>377</v>
      </c>
      <c r="P13" s="26">
        <f t="shared" si="7"/>
        <v>75.55110220440882</v>
      </c>
      <c r="Q13" s="25">
        <f t="shared" si="8"/>
        <v>499</v>
      </c>
    </row>
    <row r="14" spans="1:17" ht="15" customHeight="1">
      <c r="A14" s="27"/>
      <c r="B14" s="28" t="s">
        <v>17</v>
      </c>
      <c r="C14" s="29">
        <v>36</v>
      </c>
      <c r="D14" s="30">
        <f t="shared" si="0"/>
        <v>10.714285714285714</v>
      </c>
      <c r="E14" s="29">
        <v>300</v>
      </c>
      <c r="F14" s="30">
        <f t="shared" si="1"/>
        <v>89.28571428571429</v>
      </c>
      <c r="G14" s="25">
        <f t="shared" si="2"/>
        <v>336</v>
      </c>
      <c r="H14" s="29">
        <v>2</v>
      </c>
      <c r="I14" s="30">
        <f t="shared" si="3"/>
        <v>14.285714285714285</v>
      </c>
      <c r="J14" s="29">
        <v>12</v>
      </c>
      <c r="K14" s="30">
        <f t="shared" si="4"/>
        <v>85.71428571428571</v>
      </c>
      <c r="L14" s="25">
        <f t="shared" si="5"/>
        <v>14</v>
      </c>
      <c r="M14" s="29">
        <v>38</v>
      </c>
      <c r="N14" s="30">
        <f t="shared" si="6"/>
        <v>10.857142857142858</v>
      </c>
      <c r="O14" s="29">
        <v>312</v>
      </c>
      <c r="P14" s="31">
        <f t="shared" si="7"/>
        <v>89.14285714285714</v>
      </c>
      <c r="Q14" s="25">
        <f t="shared" si="8"/>
        <v>350</v>
      </c>
    </row>
    <row r="15" spans="1:17" ht="24.75" customHeight="1">
      <c r="A15" s="21"/>
      <c r="B15" s="36" t="s">
        <v>18</v>
      </c>
      <c r="C15" s="23">
        <v>40</v>
      </c>
      <c r="D15" s="24">
        <f t="shared" si="0"/>
        <v>23.121387283236995</v>
      </c>
      <c r="E15" s="23">
        <v>133</v>
      </c>
      <c r="F15" s="24">
        <f t="shared" si="1"/>
        <v>76.878612716763</v>
      </c>
      <c r="G15" s="25">
        <f t="shared" si="2"/>
        <v>173</v>
      </c>
      <c r="H15" s="23">
        <v>5</v>
      </c>
      <c r="I15" s="24">
        <f t="shared" si="3"/>
        <v>15.151515151515152</v>
      </c>
      <c r="J15" s="23">
        <v>28</v>
      </c>
      <c r="K15" s="24">
        <f t="shared" si="4"/>
        <v>84.84848484848484</v>
      </c>
      <c r="L15" s="25">
        <f t="shared" si="5"/>
        <v>33</v>
      </c>
      <c r="M15" s="23">
        <v>45</v>
      </c>
      <c r="N15" s="24">
        <f t="shared" si="6"/>
        <v>21.844660194174757</v>
      </c>
      <c r="O15" s="23">
        <v>161</v>
      </c>
      <c r="P15" s="26">
        <f t="shared" si="7"/>
        <v>78.15533980582524</v>
      </c>
      <c r="Q15" s="25">
        <f t="shared" si="8"/>
        <v>206</v>
      </c>
    </row>
    <row r="16" spans="1:17" ht="15" customHeight="1">
      <c r="A16" s="27"/>
      <c r="B16" s="28" t="s">
        <v>19</v>
      </c>
      <c r="C16" s="29">
        <v>356</v>
      </c>
      <c r="D16" s="30">
        <f t="shared" si="0"/>
        <v>80.54298642533936</v>
      </c>
      <c r="E16" s="29">
        <v>86</v>
      </c>
      <c r="F16" s="30">
        <f t="shared" si="1"/>
        <v>19.457013574660635</v>
      </c>
      <c r="G16" s="25">
        <f t="shared" si="2"/>
        <v>442</v>
      </c>
      <c r="H16" s="29">
        <v>23</v>
      </c>
      <c r="I16" s="30">
        <f t="shared" si="3"/>
        <v>88.46153846153845</v>
      </c>
      <c r="J16" s="29">
        <v>3</v>
      </c>
      <c r="K16" s="30">
        <f t="shared" si="4"/>
        <v>11.538461538461538</v>
      </c>
      <c r="L16" s="25">
        <f t="shared" si="5"/>
        <v>26</v>
      </c>
      <c r="M16" s="29">
        <v>379</v>
      </c>
      <c r="N16" s="30">
        <f t="shared" si="6"/>
        <v>80.98290598290599</v>
      </c>
      <c r="O16" s="29">
        <v>89</v>
      </c>
      <c r="P16" s="31">
        <f t="shared" si="7"/>
        <v>19.017094017094017</v>
      </c>
      <c r="Q16" s="25">
        <f t="shared" si="8"/>
        <v>468</v>
      </c>
    </row>
    <row r="17" spans="1:17" ht="15" customHeight="1">
      <c r="A17" s="21"/>
      <c r="B17" s="37" t="s">
        <v>20</v>
      </c>
      <c r="C17" s="38">
        <v>76</v>
      </c>
      <c r="D17" s="39">
        <f t="shared" si="0"/>
        <v>76</v>
      </c>
      <c r="E17" s="38">
        <v>24</v>
      </c>
      <c r="F17" s="39">
        <f t="shared" si="1"/>
        <v>24</v>
      </c>
      <c r="G17" s="25">
        <f t="shared" si="2"/>
        <v>100</v>
      </c>
      <c r="H17" s="38">
        <v>11</v>
      </c>
      <c r="I17" s="39">
        <f t="shared" si="3"/>
        <v>55.00000000000001</v>
      </c>
      <c r="J17" s="38">
        <v>9</v>
      </c>
      <c r="K17" s="39">
        <f t="shared" si="4"/>
        <v>45</v>
      </c>
      <c r="L17" s="25">
        <f t="shared" si="5"/>
        <v>20</v>
      </c>
      <c r="M17" s="38">
        <v>87</v>
      </c>
      <c r="N17" s="39">
        <f t="shared" si="6"/>
        <v>72.5</v>
      </c>
      <c r="O17" s="38">
        <v>33</v>
      </c>
      <c r="P17" s="40">
        <f t="shared" si="7"/>
        <v>27.500000000000004</v>
      </c>
      <c r="Q17" s="25">
        <f t="shared" si="8"/>
        <v>120</v>
      </c>
    </row>
    <row r="18" spans="1:17" s="47" customFormat="1" ht="15" customHeight="1">
      <c r="A18" s="41"/>
      <c r="B18" s="42" t="s">
        <v>21</v>
      </c>
      <c r="C18" s="43">
        <f>SUM(C5:C17)</f>
        <v>1831</v>
      </c>
      <c r="D18" s="44">
        <f t="shared" si="0"/>
        <v>55.03456567478209</v>
      </c>
      <c r="E18" s="43">
        <f>SUM(E5:E17)</f>
        <v>1496</v>
      </c>
      <c r="F18" s="44">
        <f t="shared" si="1"/>
        <v>44.96543432521791</v>
      </c>
      <c r="G18" s="45">
        <f t="shared" si="2"/>
        <v>3327</v>
      </c>
      <c r="H18" s="43">
        <f>SUM(H5:H17)</f>
        <v>249</v>
      </c>
      <c r="I18" s="44">
        <f t="shared" si="3"/>
        <v>54.966887417218544</v>
      </c>
      <c r="J18" s="43">
        <f>SUM(J5:J17)</f>
        <v>204</v>
      </c>
      <c r="K18" s="44">
        <f t="shared" si="4"/>
        <v>45.033112582781456</v>
      </c>
      <c r="L18" s="45">
        <f t="shared" si="5"/>
        <v>453</v>
      </c>
      <c r="M18" s="43">
        <f>SUM(M5:M17)</f>
        <v>2080</v>
      </c>
      <c r="N18" s="44">
        <f t="shared" si="6"/>
        <v>55.026455026455025</v>
      </c>
      <c r="O18" s="43">
        <f>SUM(O5:O17)</f>
        <v>1700</v>
      </c>
      <c r="P18" s="46">
        <f t="shared" si="7"/>
        <v>44.97354497354497</v>
      </c>
      <c r="Q18" s="45">
        <f t="shared" si="8"/>
        <v>3780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12:30&amp;RBraunschweig</oddHeader>
    <oddFooter>&amp;R&amp;10Tabelle 40.2 mw</oddFooter>
  </headerFooter>
  <legacyDrawing r:id="rId2"/>
  <oleObjects>
    <oleObject progId="Word.Document.8" shapeId="75788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89</v>
      </c>
      <c r="D5" s="24">
        <f aca="true" t="shared" si="0" ref="D5:D18">IF(C5+E5&lt;&gt;0,100*(C5/(C5+E5)),".")</f>
        <v>95.6989247311828</v>
      </c>
      <c r="E5" s="23">
        <v>4</v>
      </c>
      <c r="F5" s="24">
        <f aca="true" t="shared" si="1" ref="F5:F18">IF(E5+C5&lt;&gt;0,100*(E5/(E5+C5)),".")</f>
        <v>4.301075268817205</v>
      </c>
      <c r="G5" s="25">
        <f aca="true" t="shared" si="2" ref="G5:G18">E5+C5</f>
        <v>93</v>
      </c>
      <c r="H5" s="23">
        <v>269</v>
      </c>
      <c r="I5" s="24">
        <f aca="true" t="shared" si="3" ref="I5:I18">IF(H5+J5&lt;&gt;0,100*(H5/(H5+J5)),".")</f>
        <v>98.17518248175182</v>
      </c>
      <c r="J5" s="23">
        <v>5</v>
      </c>
      <c r="K5" s="24">
        <f aca="true" t="shared" si="4" ref="K5:K18">IF(J5+H5&lt;&gt;0,100*(J5/(J5+H5)),".")</f>
        <v>1.824817518248175</v>
      </c>
      <c r="L5" s="25">
        <f aca="true" t="shared" si="5" ref="L5:L18">J5+H5</f>
        <v>274</v>
      </c>
      <c r="M5" s="23">
        <v>358</v>
      </c>
      <c r="N5" s="24">
        <f aca="true" t="shared" si="6" ref="N5:N18">IF(M5+O5&lt;&gt;0,100*(M5/(M5+O5)),".")</f>
        <v>97.54768392370572</v>
      </c>
      <c r="O5" s="23">
        <v>9</v>
      </c>
      <c r="P5" s="26">
        <f aca="true" t="shared" si="7" ref="P5:P18">IF(O5+M5&lt;&gt;0,100*(O5/(O5+M5)),".")</f>
        <v>2.452316076294278</v>
      </c>
      <c r="Q5" s="25">
        <f aca="true" t="shared" si="8" ref="Q5:Q18">O5+M5</f>
        <v>367</v>
      </c>
    </row>
    <row r="6" spans="1:17" ht="15" customHeight="1">
      <c r="A6" s="27"/>
      <c r="B6" s="28" t="s">
        <v>9</v>
      </c>
      <c r="C6" s="29">
        <v>54</v>
      </c>
      <c r="D6" s="30">
        <f t="shared" si="0"/>
        <v>98.18181818181819</v>
      </c>
      <c r="E6" s="29">
        <v>1</v>
      </c>
      <c r="F6" s="30">
        <f t="shared" si="1"/>
        <v>1.8181818181818181</v>
      </c>
      <c r="G6" s="25">
        <f t="shared" si="2"/>
        <v>55</v>
      </c>
      <c r="H6" s="29">
        <v>147</v>
      </c>
      <c r="I6" s="30">
        <f t="shared" si="3"/>
        <v>95.45454545454545</v>
      </c>
      <c r="J6" s="29">
        <v>7</v>
      </c>
      <c r="K6" s="30">
        <f t="shared" si="4"/>
        <v>4.545454545454546</v>
      </c>
      <c r="L6" s="25">
        <f t="shared" si="5"/>
        <v>154</v>
      </c>
      <c r="M6" s="29">
        <v>201</v>
      </c>
      <c r="N6" s="30">
        <f t="shared" si="6"/>
        <v>96.17224880382776</v>
      </c>
      <c r="O6" s="29">
        <v>8</v>
      </c>
      <c r="P6" s="31">
        <f t="shared" si="7"/>
        <v>3.827751196172249</v>
      </c>
      <c r="Q6" s="25">
        <f t="shared" si="8"/>
        <v>209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75</v>
      </c>
      <c r="E7" s="23">
        <v>2</v>
      </c>
      <c r="F7" s="24">
        <f t="shared" si="1"/>
        <v>25</v>
      </c>
      <c r="G7" s="25">
        <f t="shared" si="2"/>
        <v>8</v>
      </c>
      <c r="H7" s="23">
        <v>3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3</v>
      </c>
      <c r="M7" s="23">
        <v>9</v>
      </c>
      <c r="N7" s="24">
        <f t="shared" si="6"/>
        <v>81.81818181818183</v>
      </c>
      <c r="O7" s="23">
        <v>2</v>
      </c>
      <c r="P7" s="26">
        <f t="shared" si="7"/>
        <v>18.181818181818183</v>
      </c>
      <c r="Q7" s="25">
        <f t="shared" si="8"/>
        <v>11</v>
      </c>
    </row>
    <row r="8" spans="1:17" ht="15" customHeight="1">
      <c r="A8" s="27"/>
      <c r="B8" s="32" t="s">
        <v>11</v>
      </c>
      <c r="C8" s="33">
        <v>60</v>
      </c>
      <c r="D8" s="34">
        <f t="shared" si="0"/>
        <v>72.28915662650603</v>
      </c>
      <c r="E8" s="33">
        <v>23</v>
      </c>
      <c r="F8" s="34">
        <f t="shared" si="1"/>
        <v>27.710843373493976</v>
      </c>
      <c r="G8" s="25">
        <f t="shared" si="2"/>
        <v>83</v>
      </c>
      <c r="H8" s="33">
        <v>19</v>
      </c>
      <c r="I8" s="34">
        <f t="shared" si="3"/>
        <v>67.85714285714286</v>
      </c>
      <c r="J8" s="33">
        <v>9</v>
      </c>
      <c r="K8" s="34">
        <f t="shared" si="4"/>
        <v>32.142857142857146</v>
      </c>
      <c r="L8" s="25">
        <f t="shared" si="5"/>
        <v>28</v>
      </c>
      <c r="M8" s="33">
        <v>79</v>
      </c>
      <c r="N8" s="34">
        <f t="shared" si="6"/>
        <v>71.17117117117117</v>
      </c>
      <c r="O8" s="33">
        <v>32</v>
      </c>
      <c r="P8" s="35">
        <f t="shared" si="7"/>
        <v>28.82882882882883</v>
      </c>
      <c r="Q8" s="25">
        <f t="shared" si="8"/>
        <v>111</v>
      </c>
    </row>
    <row r="9" spans="1:17" ht="15" customHeight="1">
      <c r="A9" s="21"/>
      <c r="B9" s="22" t="s">
        <v>12</v>
      </c>
      <c r="C9" s="23">
        <v>50</v>
      </c>
      <c r="D9" s="24">
        <f t="shared" si="0"/>
        <v>87.71929824561403</v>
      </c>
      <c r="E9" s="23">
        <v>7</v>
      </c>
      <c r="F9" s="24">
        <f t="shared" si="1"/>
        <v>12.280701754385964</v>
      </c>
      <c r="G9" s="25">
        <f t="shared" si="2"/>
        <v>57</v>
      </c>
      <c r="H9" s="23">
        <v>154</v>
      </c>
      <c r="I9" s="24">
        <f t="shared" si="3"/>
        <v>95.65217391304348</v>
      </c>
      <c r="J9" s="23">
        <v>7</v>
      </c>
      <c r="K9" s="24">
        <f t="shared" si="4"/>
        <v>4.3478260869565215</v>
      </c>
      <c r="L9" s="25">
        <f t="shared" si="5"/>
        <v>161</v>
      </c>
      <c r="M9" s="23">
        <v>204</v>
      </c>
      <c r="N9" s="24">
        <f t="shared" si="6"/>
        <v>93.57798165137615</v>
      </c>
      <c r="O9" s="23">
        <v>14</v>
      </c>
      <c r="P9" s="26">
        <f t="shared" si="7"/>
        <v>6.422018348623854</v>
      </c>
      <c r="Q9" s="25">
        <f t="shared" si="8"/>
        <v>218</v>
      </c>
    </row>
    <row r="10" spans="1:17" ht="15" customHeight="1">
      <c r="A10" s="27"/>
      <c r="B10" s="28" t="s">
        <v>13</v>
      </c>
      <c r="C10" s="29">
        <v>50</v>
      </c>
      <c r="D10" s="30">
        <f t="shared" si="0"/>
        <v>68.4931506849315</v>
      </c>
      <c r="E10" s="29">
        <v>23</v>
      </c>
      <c r="F10" s="30">
        <f t="shared" si="1"/>
        <v>31.506849315068493</v>
      </c>
      <c r="G10" s="25">
        <f t="shared" si="2"/>
        <v>73</v>
      </c>
      <c r="H10" s="29">
        <v>13</v>
      </c>
      <c r="I10" s="30">
        <f t="shared" si="3"/>
        <v>72.22222222222221</v>
      </c>
      <c r="J10" s="29">
        <v>5</v>
      </c>
      <c r="K10" s="30">
        <f t="shared" si="4"/>
        <v>27.77777777777778</v>
      </c>
      <c r="L10" s="25">
        <f t="shared" si="5"/>
        <v>18</v>
      </c>
      <c r="M10" s="29">
        <v>63</v>
      </c>
      <c r="N10" s="30">
        <f t="shared" si="6"/>
        <v>69.23076923076923</v>
      </c>
      <c r="O10" s="29">
        <v>28</v>
      </c>
      <c r="P10" s="31">
        <f t="shared" si="7"/>
        <v>30.76923076923077</v>
      </c>
      <c r="Q10" s="25">
        <f t="shared" si="8"/>
        <v>91</v>
      </c>
    </row>
    <row r="11" spans="1:17" ht="15" customHeight="1">
      <c r="A11" s="21"/>
      <c r="B11" s="22" t="s">
        <v>14</v>
      </c>
      <c r="C11" s="23">
        <v>145</v>
      </c>
      <c r="D11" s="24">
        <f t="shared" si="0"/>
        <v>31.868131868131865</v>
      </c>
      <c r="E11" s="23">
        <v>310</v>
      </c>
      <c r="F11" s="24">
        <f t="shared" si="1"/>
        <v>68.13186813186813</v>
      </c>
      <c r="G11" s="25">
        <f t="shared" si="2"/>
        <v>455</v>
      </c>
      <c r="H11" s="23">
        <v>63</v>
      </c>
      <c r="I11" s="24">
        <f t="shared" si="3"/>
        <v>36.206896551724135</v>
      </c>
      <c r="J11" s="23">
        <v>111</v>
      </c>
      <c r="K11" s="24">
        <f t="shared" si="4"/>
        <v>63.793103448275865</v>
      </c>
      <c r="L11" s="25">
        <f t="shared" si="5"/>
        <v>174</v>
      </c>
      <c r="M11" s="23">
        <v>208</v>
      </c>
      <c r="N11" s="24">
        <f t="shared" si="6"/>
        <v>33.068362480127185</v>
      </c>
      <c r="O11" s="23">
        <v>421</v>
      </c>
      <c r="P11" s="26">
        <f t="shared" si="7"/>
        <v>66.93163751987281</v>
      </c>
      <c r="Q11" s="25">
        <f t="shared" si="8"/>
        <v>629</v>
      </c>
    </row>
    <row r="12" spans="1:17" ht="15" customHeight="1">
      <c r="A12" s="27"/>
      <c r="B12" s="28" t="s">
        <v>15</v>
      </c>
      <c r="C12" s="29">
        <v>31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31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31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31</v>
      </c>
    </row>
    <row r="13" spans="1:17" ht="15" customHeight="1">
      <c r="A13" s="21"/>
      <c r="B13" s="22" t="s">
        <v>16</v>
      </c>
      <c r="C13" s="23">
        <v>35</v>
      </c>
      <c r="D13" s="24">
        <f t="shared" si="0"/>
        <v>21.604938271604937</v>
      </c>
      <c r="E13" s="23">
        <v>127</v>
      </c>
      <c r="F13" s="24">
        <f t="shared" si="1"/>
        <v>78.39506172839506</v>
      </c>
      <c r="G13" s="25">
        <f t="shared" si="2"/>
        <v>162</v>
      </c>
      <c r="H13" s="23">
        <v>39</v>
      </c>
      <c r="I13" s="24">
        <f t="shared" si="3"/>
        <v>27.857142857142858</v>
      </c>
      <c r="J13" s="23">
        <v>101</v>
      </c>
      <c r="K13" s="24">
        <f t="shared" si="4"/>
        <v>72.14285714285714</v>
      </c>
      <c r="L13" s="25">
        <f t="shared" si="5"/>
        <v>140</v>
      </c>
      <c r="M13" s="23">
        <v>74</v>
      </c>
      <c r="N13" s="24">
        <f t="shared" si="6"/>
        <v>24.503311258278146</v>
      </c>
      <c r="O13" s="23">
        <v>228</v>
      </c>
      <c r="P13" s="26">
        <f t="shared" si="7"/>
        <v>75.49668874172185</v>
      </c>
      <c r="Q13" s="25">
        <f t="shared" si="8"/>
        <v>302</v>
      </c>
    </row>
    <row r="14" spans="1:17" ht="15" customHeight="1">
      <c r="A14" s="27"/>
      <c r="B14" s="28" t="s">
        <v>17</v>
      </c>
      <c r="C14" s="29">
        <v>7</v>
      </c>
      <c r="D14" s="30">
        <f t="shared" si="0"/>
        <v>6.1946902654867255</v>
      </c>
      <c r="E14" s="29">
        <v>106</v>
      </c>
      <c r="F14" s="30">
        <f t="shared" si="1"/>
        <v>93.80530973451327</v>
      </c>
      <c r="G14" s="25">
        <f t="shared" si="2"/>
        <v>113</v>
      </c>
      <c r="H14" s="29">
        <v>0</v>
      </c>
      <c r="I14" s="30">
        <f t="shared" si="3"/>
        <v>0</v>
      </c>
      <c r="J14" s="29">
        <v>2</v>
      </c>
      <c r="K14" s="30">
        <f t="shared" si="4"/>
        <v>100</v>
      </c>
      <c r="L14" s="25">
        <f t="shared" si="5"/>
        <v>2</v>
      </c>
      <c r="M14" s="29">
        <v>7</v>
      </c>
      <c r="N14" s="30">
        <f t="shared" si="6"/>
        <v>6.086956521739131</v>
      </c>
      <c r="O14" s="29">
        <v>108</v>
      </c>
      <c r="P14" s="31">
        <f t="shared" si="7"/>
        <v>93.91304347826087</v>
      </c>
      <c r="Q14" s="25">
        <f t="shared" si="8"/>
        <v>115</v>
      </c>
    </row>
    <row r="15" spans="1:17" ht="24.75" customHeight="1">
      <c r="A15" s="21"/>
      <c r="B15" s="36" t="s">
        <v>18</v>
      </c>
      <c r="C15" s="23">
        <v>15</v>
      </c>
      <c r="D15" s="24">
        <f t="shared" si="0"/>
        <v>14.018691588785046</v>
      </c>
      <c r="E15" s="23">
        <v>92</v>
      </c>
      <c r="F15" s="24">
        <f t="shared" si="1"/>
        <v>85.98130841121495</v>
      </c>
      <c r="G15" s="25">
        <f t="shared" si="2"/>
        <v>107</v>
      </c>
      <c r="H15" s="23">
        <v>3</v>
      </c>
      <c r="I15" s="24">
        <f t="shared" si="3"/>
        <v>8.333333333333332</v>
      </c>
      <c r="J15" s="23">
        <v>33</v>
      </c>
      <c r="K15" s="24">
        <f t="shared" si="4"/>
        <v>91.66666666666666</v>
      </c>
      <c r="L15" s="25">
        <f t="shared" si="5"/>
        <v>36</v>
      </c>
      <c r="M15" s="23">
        <v>18</v>
      </c>
      <c r="N15" s="24">
        <f t="shared" si="6"/>
        <v>12.587412587412588</v>
      </c>
      <c r="O15" s="23">
        <v>125</v>
      </c>
      <c r="P15" s="26">
        <f t="shared" si="7"/>
        <v>87.41258741258741</v>
      </c>
      <c r="Q15" s="25">
        <f t="shared" si="8"/>
        <v>143</v>
      </c>
    </row>
    <row r="16" spans="1:17" ht="15" customHeight="1">
      <c r="A16" s="27"/>
      <c r="B16" s="28" t="s">
        <v>19</v>
      </c>
      <c r="C16" s="29">
        <v>52</v>
      </c>
      <c r="D16" s="30">
        <f t="shared" si="0"/>
        <v>83.87096774193549</v>
      </c>
      <c r="E16" s="29">
        <v>10</v>
      </c>
      <c r="F16" s="30">
        <f t="shared" si="1"/>
        <v>16.129032258064516</v>
      </c>
      <c r="G16" s="25">
        <f t="shared" si="2"/>
        <v>62</v>
      </c>
      <c r="H16" s="29">
        <v>143</v>
      </c>
      <c r="I16" s="30">
        <f t="shared" si="3"/>
        <v>97.94520547945206</v>
      </c>
      <c r="J16" s="29">
        <v>3</v>
      </c>
      <c r="K16" s="30">
        <f t="shared" si="4"/>
        <v>2.054794520547945</v>
      </c>
      <c r="L16" s="25">
        <f t="shared" si="5"/>
        <v>146</v>
      </c>
      <c r="M16" s="29">
        <v>195</v>
      </c>
      <c r="N16" s="30">
        <f t="shared" si="6"/>
        <v>93.75</v>
      </c>
      <c r="O16" s="29">
        <v>13</v>
      </c>
      <c r="P16" s="31">
        <f t="shared" si="7"/>
        <v>6.25</v>
      </c>
      <c r="Q16" s="25">
        <f t="shared" si="8"/>
        <v>208</v>
      </c>
    </row>
    <row r="17" spans="1:17" ht="15" customHeight="1">
      <c r="A17" s="21"/>
      <c r="B17" s="37" t="s">
        <v>20</v>
      </c>
      <c r="C17" s="38">
        <v>83</v>
      </c>
      <c r="D17" s="39">
        <f t="shared" si="0"/>
        <v>80.58252427184466</v>
      </c>
      <c r="E17" s="38">
        <v>20</v>
      </c>
      <c r="F17" s="39">
        <f t="shared" si="1"/>
        <v>19.41747572815534</v>
      </c>
      <c r="G17" s="25">
        <f t="shared" si="2"/>
        <v>103</v>
      </c>
      <c r="H17" s="38">
        <v>38</v>
      </c>
      <c r="I17" s="39">
        <f t="shared" si="3"/>
        <v>84.44444444444444</v>
      </c>
      <c r="J17" s="38">
        <v>7</v>
      </c>
      <c r="K17" s="39">
        <f t="shared" si="4"/>
        <v>15.555555555555555</v>
      </c>
      <c r="L17" s="25">
        <f t="shared" si="5"/>
        <v>45</v>
      </c>
      <c r="M17" s="38">
        <v>121</v>
      </c>
      <c r="N17" s="39">
        <f t="shared" si="6"/>
        <v>81.75675675675676</v>
      </c>
      <c r="O17" s="38">
        <v>27</v>
      </c>
      <c r="P17" s="40">
        <f t="shared" si="7"/>
        <v>18.243243243243242</v>
      </c>
      <c r="Q17" s="25">
        <f t="shared" si="8"/>
        <v>148</v>
      </c>
    </row>
    <row r="18" spans="1:17" s="47" customFormat="1" ht="15" customHeight="1">
      <c r="A18" s="41"/>
      <c r="B18" s="42" t="s">
        <v>21</v>
      </c>
      <c r="C18" s="43">
        <f>SUM(C5:C17)</f>
        <v>677</v>
      </c>
      <c r="D18" s="44">
        <f t="shared" si="0"/>
        <v>48.288159771754636</v>
      </c>
      <c r="E18" s="43">
        <f>SUM(E5:E17)</f>
        <v>725</v>
      </c>
      <c r="F18" s="44">
        <f t="shared" si="1"/>
        <v>51.711840228245364</v>
      </c>
      <c r="G18" s="45">
        <f t="shared" si="2"/>
        <v>1402</v>
      </c>
      <c r="H18" s="43">
        <f>SUM(H5:H17)</f>
        <v>891</v>
      </c>
      <c r="I18" s="44">
        <f t="shared" si="3"/>
        <v>75.44453852667232</v>
      </c>
      <c r="J18" s="43">
        <f>SUM(J5:J17)</f>
        <v>290</v>
      </c>
      <c r="K18" s="44">
        <f t="shared" si="4"/>
        <v>24.55546147332769</v>
      </c>
      <c r="L18" s="45">
        <f t="shared" si="5"/>
        <v>1181</v>
      </c>
      <c r="M18" s="43">
        <f>SUM(M5:M17)</f>
        <v>1568</v>
      </c>
      <c r="N18" s="44">
        <f t="shared" si="6"/>
        <v>60.70460704607046</v>
      </c>
      <c r="O18" s="43">
        <f>SUM(O5:O17)</f>
        <v>1015</v>
      </c>
      <c r="P18" s="46">
        <f t="shared" si="7"/>
        <v>39.295392953929536</v>
      </c>
      <c r="Q18" s="45">
        <f t="shared" si="8"/>
        <v>2583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12:30&amp;RLeer</oddHeader>
    <oddFooter>&amp;R&amp;10Tabelle 40.2 mw</oddFooter>
  </headerFooter>
  <legacyDrawing r:id="rId2"/>
  <oleObjects>
    <oleObject progId="Word.Document.8" shapeId="75796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212</v>
      </c>
      <c r="D5" s="24">
        <f aca="true" t="shared" si="0" ref="D5:D18">IF(C5+E5&lt;&gt;0,100*(C5/(C5+E5)),".")</f>
        <v>97.24770642201835</v>
      </c>
      <c r="E5" s="23">
        <v>6</v>
      </c>
      <c r="F5" s="24">
        <f aca="true" t="shared" si="1" ref="F5:F18">IF(E5+C5&lt;&gt;0,100*(E5/(E5+C5)),".")</f>
        <v>2.7522935779816518</v>
      </c>
      <c r="G5" s="25">
        <f aca="true" t="shared" si="2" ref="G5:G18">E5+C5</f>
        <v>218</v>
      </c>
      <c r="H5" s="23">
        <v>27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27</v>
      </c>
      <c r="M5" s="23">
        <v>239</v>
      </c>
      <c r="N5" s="24">
        <f aca="true" t="shared" si="6" ref="N5:N18">IF(M5+O5&lt;&gt;0,100*(M5/(M5+O5)),".")</f>
        <v>97.55102040816327</v>
      </c>
      <c r="O5" s="23">
        <v>6</v>
      </c>
      <c r="P5" s="26">
        <f aca="true" t="shared" si="7" ref="P5:P18">IF(O5+M5&lt;&gt;0,100*(O5/(O5+M5)),".")</f>
        <v>2.4489795918367347</v>
      </c>
      <c r="Q5" s="25">
        <f aca="true" t="shared" si="8" ref="Q5:Q18">O5+M5</f>
        <v>245</v>
      </c>
    </row>
    <row r="6" spans="1:17" ht="15" customHeight="1">
      <c r="A6" s="27"/>
      <c r="B6" s="28" t="s">
        <v>9</v>
      </c>
      <c r="C6" s="29">
        <v>62</v>
      </c>
      <c r="D6" s="30">
        <f t="shared" si="0"/>
        <v>95.38461538461539</v>
      </c>
      <c r="E6" s="29">
        <v>3</v>
      </c>
      <c r="F6" s="30">
        <f t="shared" si="1"/>
        <v>4.615384615384616</v>
      </c>
      <c r="G6" s="25">
        <f t="shared" si="2"/>
        <v>65</v>
      </c>
      <c r="H6" s="29">
        <v>41</v>
      </c>
      <c r="I6" s="30">
        <f t="shared" si="3"/>
        <v>95.34883720930233</v>
      </c>
      <c r="J6" s="29">
        <v>2</v>
      </c>
      <c r="K6" s="30">
        <f t="shared" si="4"/>
        <v>4.651162790697675</v>
      </c>
      <c r="L6" s="25">
        <f t="shared" si="5"/>
        <v>43</v>
      </c>
      <c r="M6" s="29">
        <v>103</v>
      </c>
      <c r="N6" s="30">
        <f t="shared" si="6"/>
        <v>95.37037037037037</v>
      </c>
      <c r="O6" s="29">
        <v>5</v>
      </c>
      <c r="P6" s="31">
        <f t="shared" si="7"/>
        <v>4.62962962962963</v>
      </c>
      <c r="Q6" s="25">
        <f t="shared" si="8"/>
        <v>108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20</v>
      </c>
      <c r="E7" s="23">
        <v>4</v>
      </c>
      <c r="F7" s="24">
        <f t="shared" si="1"/>
        <v>80</v>
      </c>
      <c r="G7" s="25">
        <f t="shared" si="2"/>
        <v>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</v>
      </c>
      <c r="N7" s="24">
        <f t="shared" si="6"/>
        <v>20</v>
      </c>
      <c r="O7" s="23">
        <v>4</v>
      </c>
      <c r="P7" s="26">
        <f t="shared" si="7"/>
        <v>80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68</v>
      </c>
      <c r="D8" s="34">
        <f t="shared" si="0"/>
        <v>80.95238095238095</v>
      </c>
      <c r="E8" s="33">
        <v>16</v>
      </c>
      <c r="F8" s="34">
        <f t="shared" si="1"/>
        <v>19.047619047619047</v>
      </c>
      <c r="G8" s="25">
        <f t="shared" si="2"/>
        <v>84</v>
      </c>
      <c r="H8" s="33">
        <v>14</v>
      </c>
      <c r="I8" s="34">
        <f t="shared" si="3"/>
        <v>70</v>
      </c>
      <c r="J8" s="33">
        <v>6</v>
      </c>
      <c r="K8" s="34">
        <f t="shared" si="4"/>
        <v>30</v>
      </c>
      <c r="L8" s="25">
        <f t="shared" si="5"/>
        <v>20</v>
      </c>
      <c r="M8" s="33">
        <v>82</v>
      </c>
      <c r="N8" s="34">
        <f t="shared" si="6"/>
        <v>78.84615384615384</v>
      </c>
      <c r="O8" s="33">
        <v>22</v>
      </c>
      <c r="P8" s="35">
        <f t="shared" si="7"/>
        <v>21.153846153846153</v>
      </c>
      <c r="Q8" s="25">
        <f t="shared" si="8"/>
        <v>104</v>
      </c>
    </row>
    <row r="9" spans="1:17" ht="15" customHeight="1">
      <c r="A9" s="21"/>
      <c r="B9" s="22" t="s">
        <v>12</v>
      </c>
      <c r="C9" s="23">
        <v>57</v>
      </c>
      <c r="D9" s="24">
        <f t="shared" si="0"/>
        <v>83.82352941176471</v>
      </c>
      <c r="E9" s="23">
        <v>11</v>
      </c>
      <c r="F9" s="24">
        <f t="shared" si="1"/>
        <v>16.176470588235293</v>
      </c>
      <c r="G9" s="25">
        <f t="shared" si="2"/>
        <v>68</v>
      </c>
      <c r="H9" s="23">
        <v>68</v>
      </c>
      <c r="I9" s="24">
        <f t="shared" si="3"/>
        <v>88.31168831168831</v>
      </c>
      <c r="J9" s="23">
        <v>9</v>
      </c>
      <c r="K9" s="24">
        <f t="shared" si="4"/>
        <v>11.688311688311687</v>
      </c>
      <c r="L9" s="25">
        <f t="shared" si="5"/>
        <v>77</v>
      </c>
      <c r="M9" s="23">
        <v>125</v>
      </c>
      <c r="N9" s="24">
        <f t="shared" si="6"/>
        <v>86.20689655172413</v>
      </c>
      <c r="O9" s="23">
        <v>20</v>
      </c>
      <c r="P9" s="26">
        <f t="shared" si="7"/>
        <v>13.793103448275861</v>
      </c>
      <c r="Q9" s="25">
        <f t="shared" si="8"/>
        <v>145</v>
      </c>
    </row>
    <row r="10" spans="1:17" ht="15" customHeight="1">
      <c r="A10" s="27"/>
      <c r="B10" s="28" t="s">
        <v>13</v>
      </c>
      <c r="C10" s="29">
        <v>43</v>
      </c>
      <c r="D10" s="30">
        <f t="shared" si="0"/>
        <v>74.13793103448276</v>
      </c>
      <c r="E10" s="29">
        <v>15</v>
      </c>
      <c r="F10" s="30">
        <f t="shared" si="1"/>
        <v>25.862068965517242</v>
      </c>
      <c r="G10" s="25">
        <f t="shared" si="2"/>
        <v>58</v>
      </c>
      <c r="H10" s="29">
        <v>1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1</v>
      </c>
      <c r="M10" s="29">
        <v>44</v>
      </c>
      <c r="N10" s="30">
        <f t="shared" si="6"/>
        <v>74.57627118644068</v>
      </c>
      <c r="O10" s="29">
        <v>15</v>
      </c>
      <c r="P10" s="31">
        <f t="shared" si="7"/>
        <v>25.423728813559322</v>
      </c>
      <c r="Q10" s="25">
        <f t="shared" si="8"/>
        <v>59</v>
      </c>
    </row>
    <row r="11" spans="1:17" ht="15" customHeight="1">
      <c r="A11" s="21"/>
      <c r="B11" s="22" t="s">
        <v>14</v>
      </c>
      <c r="C11" s="23">
        <v>241</v>
      </c>
      <c r="D11" s="24">
        <f t="shared" si="0"/>
        <v>46.08030592734226</v>
      </c>
      <c r="E11" s="23">
        <v>282</v>
      </c>
      <c r="F11" s="24">
        <f t="shared" si="1"/>
        <v>53.91969407265774</v>
      </c>
      <c r="G11" s="25">
        <f t="shared" si="2"/>
        <v>523</v>
      </c>
      <c r="H11" s="23">
        <v>47</v>
      </c>
      <c r="I11" s="24">
        <f t="shared" si="3"/>
        <v>58.0246913580247</v>
      </c>
      <c r="J11" s="23">
        <v>34</v>
      </c>
      <c r="K11" s="24">
        <f t="shared" si="4"/>
        <v>41.9753086419753</v>
      </c>
      <c r="L11" s="25">
        <f t="shared" si="5"/>
        <v>81</v>
      </c>
      <c r="M11" s="23">
        <v>288</v>
      </c>
      <c r="N11" s="24">
        <f t="shared" si="6"/>
        <v>47.682119205298015</v>
      </c>
      <c r="O11" s="23">
        <v>316</v>
      </c>
      <c r="P11" s="26">
        <f t="shared" si="7"/>
        <v>52.317880794701985</v>
      </c>
      <c r="Q11" s="25">
        <f t="shared" si="8"/>
        <v>604</v>
      </c>
    </row>
    <row r="12" spans="1:17" ht="15" customHeight="1">
      <c r="A12" s="27"/>
      <c r="B12" s="28" t="s">
        <v>15</v>
      </c>
      <c r="C12" s="29">
        <v>1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1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71</v>
      </c>
      <c r="D13" s="24">
        <f t="shared" si="0"/>
        <v>30.735930735930733</v>
      </c>
      <c r="E13" s="23">
        <v>160</v>
      </c>
      <c r="F13" s="24">
        <f t="shared" si="1"/>
        <v>69.26406926406926</v>
      </c>
      <c r="G13" s="25">
        <f t="shared" si="2"/>
        <v>231</v>
      </c>
      <c r="H13" s="23">
        <v>19</v>
      </c>
      <c r="I13" s="24">
        <f t="shared" si="3"/>
        <v>38.775510204081634</v>
      </c>
      <c r="J13" s="23">
        <v>30</v>
      </c>
      <c r="K13" s="24">
        <f t="shared" si="4"/>
        <v>61.224489795918366</v>
      </c>
      <c r="L13" s="25">
        <f t="shared" si="5"/>
        <v>49</v>
      </c>
      <c r="M13" s="23">
        <v>90</v>
      </c>
      <c r="N13" s="24">
        <f t="shared" si="6"/>
        <v>32.142857142857146</v>
      </c>
      <c r="O13" s="23">
        <v>190</v>
      </c>
      <c r="P13" s="26">
        <f t="shared" si="7"/>
        <v>67.85714285714286</v>
      </c>
      <c r="Q13" s="25">
        <f t="shared" si="8"/>
        <v>280</v>
      </c>
    </row>
    <row r="14" spans="1:17" ht="15" customHeight="1">
      <c r="A14" s="27"/>
      <c r="B14" s="28" t="s">
        <v>17</v>
      </c>
      <c r="C14" s="29">
        <v>12</v>
      </c>
      <c r="D14" s="30">
        <f t="shared" si="0"/>
        <v>8.053691275167784</v>
      </c>
      <c r="E14" s="29">
        <v>137</v>
      </c>
      <c r="F14" s="30">
        <f t="shared" si="1"/>
        <v>91.94630872483222</v>
      </c>
      <c r="G14" s="25">
        <f t="shared" si="2"/>
        <v>149</v>
      </c>
      <c r="H14" s="29">
        <v>2</v>
      </c>
      <c r="I14" s="30">
        <f t="shared" si="3"/>
        <v>15.384615384615385</v>
      </c>
      <c r="J14" s="29">
        <v>11</v>
      </c>
      <c r="K14" s="30">
        <f t="shared" si="4"/>
        <v>84.61538461538461</v>
      </c>
      <c r="L14" s="25">
        <f t="shared" si="5"/>
        <v>13</v>
      </c>
      <c r="M14" s="29">
        <v>14</v>
      </c>
      <c r="N14" s="30">
        <f t="shared" si="6"/>
        <v>8.641975308641975</v>
      </c>
      <c r="O14" s="29">
        <v>148</v>
      </c>
      <c r="P14" s="31">
        <f t="shared" si="7"/>
        <v>91.35802469135803</v>
      </c>
      <c r="Q14" s="25">
        <f t="shared" si="8"/>
        <v>162</v>
      </c>
    </row>
    <row r="15" spans="1:17" ht="24.75" customHeight="1">
      <c r="A15" s="21"/>
      <c r="B15" s="36" t="s">
        <v>18</v>
      </c>
      <c r="C15" s="23">
        <v>16</v>
      </c>
      <c r="D15" s="24">
        <f t="shared" si="0"/>
        <v>14.678899082568808</v>
      </c>
      <c r="E15" s="23">
        <v>93</v>
      </c>
      <c r="F15" s="24">
        <f t="shared" si="1"/>
        <v>85.3211009174312</v>
      </c>
      <c r="G15" s="25">
        <f t="shared" si="2"/>
        <v>109</v>
      </c>
      <c r="H15" s="23">
        <v>4</v>
      </c>
      <c r="I15" s="24">
        <f t="shared" si="3"/>
        <v>13.333333333333334</v>
      </c>
      <c r="J15" s="23">
        <v>26</v>
      </c>
      <c r="K15" s="24">
        <f t="shared" si="4"/>
        <v>86.66666666666667</v>
      </c>
      <c r="L15" s="25">
        <f t="shared" si="5"/>
        <v>30</v>
      </c>
      <c r="M15" s="23">
        <v>20</v>
      </c>
      <c r="N15" s="24">
        <f t="shared" si="6"/>
        <v>14.388489208633093</v>
      </c>
      <c r="O15" s="23">
        <v>119</v>
      </c>
      <c r="P15" s="26">
        <f t="shared" si="7"/>
        <v>85.61151079136691</v>
      </c>
      <c r="Q15" s="25">
        <f t="shared" si="8"/>
        <v>139</v>
      </c>
    </row>
    <row r="16" spans="1:17" ht="15" customHeight="1">
      <c r="A16" s="27"/>
      <c r="B16" s="28" t="s">
        <v>19</v>
      </c>
      <c r="C16" s="29">
        <v>77</v>
      </c>
      <c r="D16" s="30">
        <f t="shared" si="0"/>
        <v>71.29629629629629</v>
      </c>
      <c r="E16" s="29">
        <v>31</v>
      </c>
      <c r="F16" s="30">
        <f t="shared" si="1"/>
        <v>28.703703703703702</v>
      </c>
      <c r="G16" s="25">
        <f t="shared" si="2"/>
        <v>108</v>
      </c>
      <c r="H16" s="29">
        <v>40</v>
      </c>
      <c r="I16" s="30">
        <f t="shared" si="3"/>
        <v>93.02325581395348</v>
      </c>
      <c r="J16" s="29">
        <v>3</v>
      </c>
      <c r="K16" s="30">
        <f t="shared" si="4"/>
        <v>6.976744186046512</v>
      </c>
      <c r="L16" s="25">
        <f t="shared" si="5"/>
        <v>43</v>
      </c>
      <c r="M16" s="29">
        <v>117</v>
      </c>
      <c r="N16" s="30">
        <f t="shared" si="6"/>
        <v>77.48344370860927</v>
      </c>
      <c r="O16" s="29">
        <v>34</v>
      </c>
      <c r="P16" s="31">
        <f t="shared" si="7"/>
        <v>22.516556291390728</v>
      </c>
      <c r="Q16" s="25">
        <f t="shared" si="8"/>
        <v>151</v>
      </c>
    </row>
    <row r="17" spans="1:17" ht="15" customHeight="1">
      <c r="A17" s="21"/>
      <c r="B17" s="37" t="s">
        <v>20</v>
      </c>
      <c r="C17" s="38">
        <v>65</v>
      </c>
      <c r="D17" s="39">
        <f t="shared" si="0"/>
        <v>69.89247311827957</v>
      </c>
      <c r="E17" s="38">
        <v>28</v>
      </c>
      <c r="F17" s="39">
        <f t="shared" si="1"/>
        <v>30.107526881720432</v>
      </c>
      <c r="G17" s="25">
        <f t="shared" si="2"/>
        <v>93</v>
      </c>
      <c r="H17" s="38">
        <v>16</v>
      </c>
      <c r="I17" s="39">
        <f t="shared" si="3"/>
        <v>57.14285714285714</v>
      </c>
      <c r="J17" s="38">
        <v>12</v>
      </c>
      <c r="K17" s="39">
        <f t="shared" si="4"/>
        <v>42.857142857142854</v>
      </c>
      <c r="L17" s="25">
        <f t="shared" si="5"/>
        <v>28</v>
      </c>
      <c r="M17" s="38">
        <v>81</v>
      </c>
      <c r="N17" s="39">
        <f t="shared" si="6"/>
        <v>66.94214876033058</v>
      </c>
      <c r="O17" s="38">
        <v>40</v>
      </c>
      <c r="P17" s="40">
        <f t="shared" si="7"/>
        <v>33.057851239669425</v>
      </c>
      <c r="Q17" s="25">
        <f t="shared" si="8"/>
        <v>121</v>
      </c>
    </row>
    <row r="18" spans="1:17" s="47" customFormat="1" ht="15" customHeight="1">
      <c r="A18" s="41"/>
      <c r="B18" s="42" t="s">
        <v>21</v>
      </c>
      <c r="C18" s="43">
        <f>SUM(C5:C17)</f>
        <v>926</v>
      </c>
      <c r="D18" s="44">
        <f t="shared" si="0"/>
        <v>54.08878504672897</v>
      </c>
      <c r="E18" s="43">
        <f>SUM(E5:E17)</f>
        <v>786</v>
      </c>
      <c r="F18" s="44">
        <f t="shared" si="1"/>
        <v>45.91121495327103</v>
      </c>
      <c r="G18" s="45">
        <f t="shared" si="2"/>
        <v>1712</v>
      </c>
      <c r="H18" s="43">
        <f>SUM(H5:H17)</f>
        <v>279</v>
      </c>
      <c r="I18" s="44">
        <f t="shared" si="3"/>
        <v>67.71844660194175</v>
      </c>
      <c r="J18" s="43">
        <f>SUM(J5:J17)</f>
        <v>133</v>
      </c>
      <c r="K18" s="44">
        <f t="shared" si="4"/>
        <v>32.28155339805826</v>
      </c>
      <c r="L18" s="45">
        <f t="shared" si="5"/>
        <v>412</v>
      </c>
      <c r="M18" s="43">
        <f>SUM(M5:M17)</f>
        <v>1205</v>
      </c>
      <c r="N18" s="44">
        <f t="shared" si="6"/>
        <v>56.73258003766478</v>
      </c>
      <c r="O18" s="43">
        <f>SUM(O5:O17)</f>
        <v>919</v>
      </c>
      <c r="P18" s="46">
        <f t="shared" si="7"/>
        <v>43.26741996233522</v>
      </c>
      <c r="Q18" s="45">
        <f t="shared" si="8"/>
        <v>2124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12:30&amp;RLüneburg</oddHeader>
    <oddFooter>&amp;R&amp;10Tabelle 40.2 mw</oddFooter>
  </headerFooter>
  <legacyDrawing r:id="rId2"/>
  <oleObjects>
    <oleObject progId="Word.Document.8" shapeId="757969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199</v>
      </c>
      <c r="D5" s="24">
        <f aca="true" t="shared" si="0" ref="D5:D18">IF(C5+E5&lt;&gt;0,100*(C5/(C5+E5)),".")</f>
        <v>99.00497512437812</v>
      </c>
      <c r="E5" s="23">
        <v>2</v>
      </c>
      <c r="F5" s="24">
        <f aca="true" t="shared" si="1" ref="F5:F18">IF(E5+C5&lt;&gt;0,100*(E5/(E5+C5)),".")</f>
        <v>0.9950248756218906</v>
      </c>
      <c r="G5" s="25">
        <f aca="true" t="shared" si="2" ref="G5:G18">E5+C5</f>
        <v>201</v>
      </c>
      <c r="H5" s="23">
        <v>36</v>
      </c>
      <c r="I5" s="24">
        <f aca="true" t="shared" si="3" ref="I5:I18">IF(H5+J5&lt;&gt;0,100*(H5/(H5+J5)),".")</f>
        <v>97.2972972972973</v>
      </c>
      <c r="J5" s="23">
        <v>1</v>
      </c>
      <c r="K5" s="24">
        <f aca="true" t="shared" si="4" ref="K5:K18">IF(J5+H5&lt;&gt;0,100*(J5/(J5+H5)),".")</f>
        <v>2.7027027027027026</v>
      </c>
      <c r="L5" s="25">
        <f aca="true" t="shared" si="5" ref="L5:L18">J5+H5</f>
        <v>37</v>
      </c>
      <c r="M5" s="23">
        <v>235</v>
      </c>
      <c r="N5" s="24">
        <f aca="true" t="shared" si="6" ref="N5:N18">IF(M5+O5&lt;&gt;0,100*(M5/(M5+O5)),".")</f>
        <v>98.73949579831933</v>
      </c>
      <c r="O5" s="23">
        <v>3</v>
      </c>
      <c r="P5" s="26">
        <f aca="true" t="shared" si="7" ref="P5:P18">IF(O5+M5&lt;&gt;0,100*(O5/(O5+M5)),".")</f>
        <v>1.2605042016806722</v>
      </c>
      <c r="Q5" s="25">
        <f aca="true" t="shared" si="8" ref="Q5:Q18">O5+M5</f>
        <v>238</v>
      </c>
    </row>
    <row r="6" spans="1:17" ht="15" customHeight="1">
      <c r="A6" s="27"/>
      <c r="B6" s="28" t="s">
        <v>9</v>
      </c>
      <c r="C6" s="29">
        <v>90</v>
      </c>
      <c r="D6" s="30">
        <f t="shared" si="0"/>
        <v>95.74468085106383</v>
      </c>
      <c r="E6" s="29">
        <v>4</v>
      </c>
      <c r="F6" s="30">
        <f t="shared" si="1"/>
        <v>4.25531914893617</v>
      </c>
      <c r="G6" s="25">
        <f t="shared" si="2"/>
        <v>94</v>
      </c>
      <c r="H6" s="29">
        <v>9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9</v>
      </c>
      <c r="M6" s="29">
        <v>99</v>
      </c>
      <c r="N6" s="30">
        <f t="shared" si="6"/>
        <v>96.11650485436894</v>
      </c>
      <c r="O6" s="29">
        <v>4</v>
      </c>
      <c r="P6" s="31">
        <f t="shared" si="7"/>
        <v>3.8834951456310676</v>
      </c>
      <c r="Q6" s="25">
        <f t="shared" si="8"/>
        <v>103</v>
      </c>
    </row>
    <row r="7" spans="1:17" ht="15" customHeight="1">
      <c r="A7" s="21"/>
      <c r="B7" s="22" t="s">
        <v>10</v>
      </c>
      <c r="C7" s="23">
        <v>4</v>
      </c>
      <c r="D7" s="24">
        <f t="shared" si="0"/>
        <v>100</v>
      </c>
      <c r="E7" s="23">
        <v>0</v>
      </c>
      <c r="F7" s="24">
        <f t="shared" si="1"/>
        <v>0</v>
      </c>
      <c r="G7" s="25">
        <f t="shared" si="2"/>
        <v>4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5</v>
      </c>
      <c r="N7" s="24">
        <f t="shared" si="6"/>
        <v>100</v>
      </c>
      <c r="O7" s="23">
        <v>0</v>
      </c>
      <c r="P7" s="26">
        <f t="shared" si="7"/>
        <v>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58</v>
      </c>
      <c r="D8" s="34">
        <f t="shared" si="0"/>
        <v>81.69014084507043</v>
      </c>
      <c r="E8" s="33">
        <v>13</v>
      </c>
      <c r="F8" s="34">
        <f t="shared" si="1"/>
        <v>18.30985915492958</v>
      </c>
      <c r="G8" s="25">
        <f t="shared" si="2"/>
        <v>71</v>
      </c>
      <c r="H8" s="33">
        <v>3</v>
      </c>
      <c r="I8" s="34">
        <f t="shared" si="3"/>
        <v>60</v>
      </c>
      <c r="J8" s="33">
        <v>2</v>
      </c>
      <c r="K8" s="34">
        <f t="shared" si="4"/>
        <v>40</v>
      </c>
      <c r="L8" s="25">
        <f t="shared" si="5"/>
        <v>5</v>
      </c>
      <c r="M8" s="33">
        <v>61</v>
      </c>
      <c r="N8" s="34">
        <f t="shared" si="6"/>
        <v>80.26315789473685</v>
      </c>
      <c r="O8" s="33">
        <v>15</v>
      </c>
      <c r="P8" s="35">
        <f t="shared" si="7"/>
        <v>19.736842105263158</v>
      </c>
      <c r="Q8" s="25">
        <f t="shared" si="8"/>
        <v>76</v>
      </c>
    </row>
    <row r="9" spans="1:17" ht="15" customHeight="1">
      <c r="A9" s="21"/>
      <c r="B9" s="22" t="s">
        <v>12</v>
      </c>
      <c r="C9" s="23">
        <v>45</v>
      </c>
      <c r="D9" s="24">
        <f t="shared" si="0"/>
        <v>86.53846153846155</v>
      </c>
      <c r="E9" s="23">
        <v>7</v>
      </c>
      <c r="F9" s="24">
        <f t="shared" si="1"/>
        <v>13.461538461538462</v>
      </c>
      <c r="G9" s="25">
        <f t="shared" si="2"/>
        <v>52</v>
      </c>
      <c r="H9" s="23">
        <v>57</v>
      </c>
      <c r="I9" s="24">
        <f t="shared" si="3"/>
        <v>98.27586206896551</v>
      </c>
      <c r="J9" s="23">
        <v>1</v>
      </c>
      <c r="K9" s="24">
        <f t="shared" si="4"/>
        <v>1.7241379310344827</v>
      </c>
      <c r="L9" s="25">
        <f t="shared" si="5"/>
        <v>58</v>
      </c>
      <c r="M9" s="23">
        <v>102</v>
      </c>
      <c r="N9" s="24">
        <f t="shared" si="6"/>
        <v>92.72727272727272</v>
      </c>
      <c r="O9" s="23">
        <v>8</v>
      </c>
      <c r="P9" s="26">
        <f t="shared" si="7"/>
        <v>7.2727272727272725</v>
      </c>
      <c r="Q9" s="25">
        <f t="shared" si="8"/>
        <v>110</v>
      </c>
    </row>
    <row r="10" spans="1:17" ht="15" customHeight="1">
      <c r="A10" s="27"/>
      <c r="B10" s="28" t="s">
        <v>13</v>
      </c>
      <c r="C10" s="29">
        <v>41</v>
      </c>
      <c r="D10" s="30">
        <f t="shared" si="0"/>
        <v>78.84615384615384</v>
      </c>
      <c r="E10" s="29">
        <v>11</v>
      </c>
      <c r="F10" s="30">
        <f t="shared" si="1"/>
        <v>21.153846153846153</v>
      </c>
      <c r="G10" s="25">
        <f t="shared" si="2"/>
        <v>52</v>
      </c>
      <c r="H10" s="29">
        <v>4</v>
      </c>
      <c r="I10" s="30">
        <f t="shared" si="3"/>
        <v>80</v>
      </c>
      <c r="J10" s="29">
        <v>1</v>
      </c>
      <c r="K10" s="30">
        <f t="shared" si="4"/>
        <v>20</v>
      </c>
      <c r="L10" s="25">
        <f t="shared" si="5"/>
        <v>5</v>
      </c>
      <c r="M10" s="29">
        <v>45</v>
      </c>
      <c r="N10" s="30">
        <f t="shared" si="6"/>
        <v>78.94736842105263</v>
      </c>
      <c r="O10" s="29">
        <v>12</v>
      </c>
      <c r="P10" s="31">
        <f t="shared" si="7"/>
        <v>21.052631578947366</v>
      </c>
      <c r="Q10" s="25">
        <f t="shared" si="8"/>
        <v>57</v>
      </c>
    </row>
    <row r="11" spans="1:17" ht="15" customHeight="1">
      <c r="A11" s="21"/>
      <c r="B11" s="22" t="s">
        <v>14</v>
      </c>
      <c r="C11" s="23">
        <v>179</v>
      </c>
      <c r="D11" s="24">
        <f t="shared" si="0"/>
        <v>51.8840579710145</v>
      </c>
      <c r="E11" s="23">
        <v>166</v>
      </c>
      <c r="F11" s="24">
        <f t="shared" si="1"/>
        <v>48.11594202898551</v>
      </c>
      <c r="G11" s="25">
        <f t="shared" si="2"/>
        <v>345</v>
      </c>
      <c r="H11" s="23">
        <v>36</v>
      </c>
      <c r="I11" s="24">
        <f t="shared" si="3"/>
        <v>47.368421052631575</v>
      </c>
      <c r="J11" s="23">
        <v>40</v>
      </c>
      <c r="K11" s="24">
        <f t="shared" si="4"/>
        <v>52.63157894736842</v>
      </c>
      <c r="L11" s="25">
        <f t="shared" si="5"/>
        <v>76</v>
      </c>
      <c r="M11" s="23">
        <v>215</v>
      </c>
      <c r="N11" s="24">
        <f t="shared" si="6"/>
        <v>51.06888361045131</v>
      </c>
      <c r="O11" s="23">
        <v>206</v>
      </c>
      <c r="P11" s="26">
        <f t="shared" si="7"/>
        <v>48.9311163895487</v>
      </c>
      <c r="Q11" s="25">
        <f t="shared" si="8"/>
        <v>421</v>
      </c>
    </row>
    <row r="12" spans="1:17" ht="15" customHeight="1">
      <c r="A12" s="27"/>
      <c r="B12" s="28" t="s">
        <v>15</v>
      </c>
      <c r="C12" s="29">
        <v>3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3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48</v>
      </c>
      <c r="D13" s="24">
        <f t="shared" si="0"/>
        <v>28.57142857142857</v>
      </c>
      <c r="E13" s="23">
        <v>120</v>
      </c>
      <c r="F13" s="24">
        <f t="shared" si="1"/>
        <v>71.42857142857143</v>
      </c>
      <c r="G13" s="25">
        <f t="shared" si="2"/>
        <v>168</v>
      </c>
      <c r="H13" s="23">
        <v>11</v>
      </c>
      <c r="I13" s="24">
        <f t="shared" si="3"/>
        <v>27.500000000000004</v>
      </c>
      <c r="J13" s="23">
        <v>29</v>
      </c>
      <c r="K13" s="24">
        <f t="shared" si="4"/>
        <v>72.5</v>
      </c>
      <c r="L13" s="25">
        <f t="shared" si="5"/>
        <v>40</v>
      </c>
      <c r="M13" s="23">
        <v>59</v>
      </c>
      <c r="N13" s="24">
        <f t="shared" si="6"/>
        <v>28.365384615384613</v>
      </c>
      <c r="O13" s="23">
        <v>149</v>
      </c>
      <c r="P13" s="26">
        <f t="shared" si="7"/>
        <v>71.63461538461539</v>
      </c>
      <c r="Q13" s="25">
        <f t="shared" si="8"/>
        <v>208</v>
      </c>
    </row>
    <row r="14" spans="1:17" ht="15" customHeight="1">
      <c r="A14" s="27"/>
      <c r="B14" s="28" t="s">
        <v>17</v>
      </c>
      <c r="C14" s="29">
        <v>12</v>
      </c>
      <c r="D14" s="30">
        <f t="shared" si="0"/>
        <v>9.75609756097561</v>
      </c>
      <c r="E14" s="29">
        <v>111</v>
      </c>
      <c r="F14" s="30">
        <f t="shared" si="1"/>
        <v>90.2439024390244</v>
      </c>
      <c r="G14" s="25">
        <f t="shared" si="2"/>
        <v>123</v>
      </c>
      <c r="H14" s="29">
        <v>1</v>
      </c>
      <c r="I14" s="30">
        <f t="shared" si="3"/>
        <v>25</v>
      </c>
      <c r="J14" s="29">
        <v>3</v>
      </c>
      <c r="K14" s="30">
        <f t="shared" si="4"/>
        <v>75</v>
      </c>
      <c r="L14" s="25">
        <f t="shared" si="5"/>
        <v>4</v>
      </c>
      <c r="M14" s="29">
        <v>13</v>
      </c>
      <c r="N14" s="30">
        <f t="shared" si="6"/>
        <v>10.236220472440944</v>
      </c>
      <c r="O14" s="29">
        <v>114</v>
      </c>
      <c r="P14" s="31">
        <f t="shared" si="7"/>
        <v>89.76377952755905</v>
      </c>
      <c r="Q14" s="25">
        <f t="shared" si="8"/>
        <v>127</v>
      </c>
    </row>
    <row r="15" spans="1:17" ht="24.75" customHeight="1">
      <c r="A15" s="21"/>
      <c r="B15" s="36" t="s">
        <v>18</v>
      </c>
      <c r="C15" s="23">
        <v>10</v>
      </c>
      <c r="D15" s="24">
        <f t="shared" si="0"/>
        <v>10.989010989010989</v>
      </c>
      <c r="E15" s="23">
        <v>81</v>
      </c>
      <c r="F15" s="24">
        <f t="shared" si="1"/>
        <v>89.01098901098901</v>
      </c>
      <c r="G15" s="25">
        <f t="shared" si="2"/>
        <v>91</v>
      </c>
      <c r="H15" s="23">
        <v>4</v>
      </c>
      <c r="I15" s="24">
        <f t="shared" si="3"/>
        <v>25</v>
      </c>
      <c r="J15" s="23">
        <v>12</v>
      </c>
      <c r="K15" s="24">
        <f t="shared" si="4"/>
        <v>75</v>
      </c>
      <c r="L15" s="25">
        <f t="shared" si="5"/>
        <v>16</v>
      </c>
      <c r="M15" s="23">
        <v>14</v>
      </c>
      <c r="N15" s="24">
        <f t="shared" si="6"/>
        <v>13.084112149532709</v>
      </c>
      <c r="O15" s="23">
        <v>93</v>
      </c>
      <c r="P15" s="26">
        <f t="shared" si="7"/>
        <v>86.91588785046729</v>
      </c>
      <c r="Q15" s="25">
        <f t="shared" si="8"/>
        <v>107</v>
      </c>
    </row>
    <row r="16" spans="1:17" ht="15" customHeight="1">
      <c r="A16" s="27"/>
      <c r="B16" s="28" t="s">
        <v>19</v>
      </c>
      <c r="C16" s="29">
        <v>120</v>
      </c>
      <c r="D16" s="30">
        <f t="shared" si="0"/>
        <v>82.75862068965517</v>
      </c>
      <c r="E16" s="29">
        <v>25</v>
      </c>
      <c r="F16" s="30">
        <f t="shared" si="1"/>
        <v>17.24137931034483</v>
      </c>
      <c r="G16" s="25">
        <f t="shared" si="2"/>
        <v>145</v>
      </c>
      <c r="H16" s="29">
        <v>46</v>
      </c>
      <c r="I16" s="30">
        <f t="shared" si="3"/>
        <v>100</v>
      </c>
      <c r="J16" s="29">
        <v>0</v>
      </c>
      <c r="K16" s="30">
        <f t="shared" si="4"/>
        <v>0</v>
      </c>
      <c r="L16" s="25">
        <f t="shared" si="5"/>
        <v>46</v>
      </c>
      <c r="M16" s="29">
        <v>166</v>
      </c>
      <c r="N16" s="30">
        <f t="shared" si="6"/>
        <v>86.91099476439791</v>
      </c>
      <c r="O16" s="29">
        <v>25</v>
      </c>
      <c r="P16" s="31">
        <f t="shared" si="7"/>
        <v>13.089005235602095</v>
      </c>
      <c r="Q16" s="25">
        <f t="shared" si="8"/>
        <v>191</v>
      </c>
    </row>
    <row r="17" spans="1:17" ht="15" customHeight="1">
      <c r="A17" s="21"/>
      <c r="B17" s="37" t="s">
        <v>20</v>
      </c>
      <c r="C17" s="38">
        <v>63</v>
      </c>
      <c r="D17" s="39">
        <f t="shared" si="0"/>
        <v>75.90361445783132</v>
      </c>
      <c r="E17" s="38">
        <v>20</v>
      </c>
      <c r="F17" s="39">
        <f t="shared" si="1"/>
        <v>24.096385542168676</v>
      </c>
      <c r="G17" s="25">
        <f t="shared" si="2"/>
        <v>83</v>
      </c>
      <c r="H17" s="38">
        <v>46</v>
      </c>
      <c r="I17" s="39">
        <f t="shared" si="3"/>
        <v>74.19354838709677</v>
      </c>
      <c r="J17" s="38">
        <v>16</v>
      </c>
      <c r="K17" s="39">
        <f t="shared" si="4"/>
        <v>25.806451612903224</v>
      </c>
      <c r="L17" s="25">
        <f t="shared" si="5"/>
        <v>62</v>
      </c>
      <c r="M17" s="38">
        <v>109</v>
      </c>
      <c r="N17" s="39">
        <f t="shared" si="6"/>
        <v>75.17241379310344</v>
      </c>
      <c r="O17" s="38">
        <v>36</v>
      </c>
      <c r="P17" s="40">
        <f t="shared" si="7"/>
        <v>24.82758620689655</v>
      </c>
      <c r="Q17" s="25">
        <f t="shared" si="8"/>
        <v>145</v>
      </c>
    </row>
    <row r="18" spans="1:17" s="47" customFormat="1" ht="15" customHeight="1">
      <c r="A18" s="41"/>
      <c r="B18" s="42" t="s">
        <v>21</v>
      </c>
      <c r="C18" s="43">
        <f>SUM(C5:C17)</f>
        <v>872</v>
      </c>
      <c r="D18" s="44">
        <f t="shared" si="0"/>
        <v>60.893854748603346</v>
      </c>
      <c r="E18" s="43">
        <f>SUM(E5:E17)</f>
        <v>560</v>
      </c>
      <c r="F18" s="44">
        <f t="shared" si="1"/>
        <v>39.10614525139665</v>
      </c>
      <c r="G18" s="45">
        <f t="shared" si="2"/>
        <v>1432</v>
      </c>
      <c r="H18" s="43">
        <f>SUM(H5:H17)</f>
        <v>254</v>
      </c>
      <c r="I18" s="44">
        <f t="shared" si="3"/>
        <v>70.75208913649024</v>
      </c>
      <c r="J18" s="43">
        <f>SUM(J5:J17)</f>
        <v>105</v>
      </c>
      <c r="K18" s="44">
        <f t="shared" si="4"/>
        <v>29.247910863509752</v>
      </c>
      <c r="L18" s="45">
        <f t="shared" si="5"/>
        <v>359</v>
      </c>
      <c r="M18" s="43">
        <f>SUM(M5:M17)</f>
        <v>1126</v>
      </c>
      <c r="N18" s="44">
        <f t="shared" si="6"/>
        <v>62.86990508096035</v>
      </c>
      <c r="O18" s="43">
        <f>SUM(O5:O17)</f>
        <v>665</v>
      </c>
      <c r="P18" s="46">
        <f t="shared" si="7"/>
        <v>37.13009491903964</v>
      </c>
      <c r="Q18" s="45">
        <f t="shared" si="8"/>
        <v>1791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12:30&amp;RNienburg</oddHeader>
    <oddFooter>&amp;R&amp;10Tabelle 40.2 mw</oddFooter>
  </headerFooter>
  <legacyDrawing r:id="rId2"/>
  <oleObjects>
    <oleObject progId="Word.Document.8" shapeId="757975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103</v>
      </c>
      <c r="D5" s="24">
        <f aca="true" t="shared" si="0" ref="D5:D18">IF(C5+E5&lt;&gt;0,100*(C5/(C5+E5)),".")</f>
        <v>100</v>
      </c>
      <c r="E5" s="23">
        <v>0</v>
      </c>
      <c r="F5" s="24">
        <f aca="true" t="shared" si="1" ref="F5:F18">IF(E5+C5&lt;&gt;0,100*(E5/(E5+C5)),".")</f>
        <v>0</v>
      </c>
      <c r="G5" s="25">
        <f aca="true" t="shared" si="2" ref="G5:G18">E5+C5</f>
        <v>103</v>
      </c>
      <c r="H5" s="23">
        <v>314</v>
      </c>
      <c r="I5" s="24">
        <f aca="true" t="shared" si="3" ref="I5:I18">IF(H5+J5&lt;&gt;0,100*(H5/(H5+J5)),".")</f>
        <v>98.43260188087774</v>
      </c>
      <c r="J5" s="23">
        <v>5</v>
      </c>
      <c r="K5" s="24">
        <f aca="true" t="shared" si="4" ref="K5:K18">IF(J5+H5&lt;&gt;0,100*(J5/(J5+H5)),".")</f>
        <v>1.5673981191222568</v>
      </c>
      <c r="L5" s="25">
        <f aca="true" t="shared" si="5" ref="L5:L18">J5+H5</f>
        <v>319</v>
      </c>
      <c r="M5" s="23">
        <v>417</v>
      </c>
      <c r="N5" s="24">
        <f aca="true" t="shared" si="6" ref="N5:N18">IF(M5+O5&lt;&gt;0,100*(M5/(M5+O5)),".")</f>
        <v>98.81516587677726</v>
      </c>
      <c r="O5" s="23">
        <v>5</v>
      </c>
      <c r="P5" s="26">
        <f aca="true" t="shared" si="7" ref="P5:P18">IF(O5+M5&lt;&gt;0,100*(O5/(O5+M5)),".")</f>
        <v>1.1848341232227488</v>
      </c>
      <c r="Q5" s="25">
        <f aca="true" t="shared" si="8" ref="Q5:Q18">O5+M5</f>
        <v>422</v>
      </c>
    </row>
    <row r="6" spans="1:17" ht="15" customHeight="1">
      <c r="A6" s="27"/>
      <c r="B6" s="28" t="s">
        <v>9</v>
      </c>
      <c r="C6" s="29">
        <v>48</v>
      </c>
      <c r="D6" s="30">
        <f t="shared" si="0"/>
        <v>94.11764705882352</v>
      </c>
      <c r="E6" s="29">
        <v>3</v>
      </c>
      <c r="F6" s="30">
        <f t="shared" si="1"/>
        <v>5.88235294117647</v>
      </c>
      <c r="G6" s="25">
        <f t="shared" si="2"/>
        <v>51</v>
      </c>
      <c r="H6" s="29">
        <v>158</v>
      </c>
      <c r="I6" s="30">
        <f t="shared" si="3"/>
        <v>98.13664596273291</v>
      </c>
      <c r="J6" s="29">
        <v>3</v>
      </c>
      <c r="K6" s="30">
        <f t="shared" si="4"/>
        <v>1.8633540372670807</v>
      </c>
      <c r="L6" s="25">
        <f t="shared" si="5"/>
        <v>161</v>
      </c>
      <c r="M6" s="29">
        <v>206</v>
      </c>
      <c r="N6" s="30">
        <f t="shared" si="6"/>
        <v>97.16981132075472</v>
      </c>
      <c r="O6" s="29">
        <v>6</v>
      </c>
      <c r="P6" s="31">
        <f t="shared" si="7"/>
        <v>2.8301886792452833</v>
      </c>
      <c r="Q6" s="25">
        <f t="shared" si="8"/>
        <v>212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28.57142857142857</v>
      </c>
      <c r="E7" s="23">
        <v>5</v>
      </c>
      <c r="F7" s="24">
        <f t="shared" si="1"/>
        <v>71.42857142857143</v>
      </c>
      <c r="G7" s="25">
        <f t="shared" si="2"/>
        <v>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</v>
      </c>
      <c r="N7" s="24">
        <f t="shared" si="6"/>
        <v>28.57142857142857</v>
      </c>
      <c r="O7" s="23">
        <v>5</v>
      </c>
      <c r="P7" s="26">
        <f t="shared" si="7"/>
        <v>71.42857142857143</v>
      </c>
      <c r="Q7" s="25">
        <f t="shared" si="8"/>
        <v>7</v>
      </c>
    </row>
    <row r="8" spans="1:17" ht="15" customHeight="1">
      <c r="A8" s="27"/>
      <c r="B8" s="32" t="s">
        <v>11</v>
      </c>
      <c r="C8" s="33">
        <v>48</v>
      </c>
      <c r="D8" s="34">
        <f t="shared" si="0"/>
        <v>66.66666666666666</v>
      </c>
      <c r="E8" s="33">
        <v>24</v>
      </c>
      <c r="F8" s="34">
        <f t="shared" si="1"/>
        <v>33.33333333333333</v>
      </c>
      <c r="G8" s="25">
        <f t="shared" si="2"/>
        <v>72</v>
      </c>
      <c r="H8" s="33">
        <v>17</v>
      </c>
      <c r="I8" s="34">
        <f t="shared" si="3"/>
        <v>68</v>
      </c>
      <c r="J8" s="33">
        <v>8</v>
      </c>
      <c r="K8" s="34">
        <f t="shared" si="4"/>
        <v>32</v>
      </c>
      <c r="L8" s="25">
        <f t="shared" si="5"/>
        <v>25</v>
      </c>
      <c r="M8" s="33">
        <v>65</v>
      </c>
      <c r="N8" s="34">
        <f t="shared" si="6"/>
        <v>67.0103092783505</v>
      </c>
      <c r="O8" s="33">
        <v>32</v>
      </c>
      <c r="P8" s="35">
        <f t="shared" si="7"/>
        <v>32.98969072164948</v>
      </c>
      <c r="Q8" s="25">
        <f t="shared" si="8"/>
        <v>97</v>
      </c>
    </row>
    <row r="9" spans="1:17" ht="15" customHeight="1">
      <c r="A9" s="21"/>
      <c r="B9" s="22" t="s">
        <v>12</v>
      </c>
      <c r="C9" s="23">
        <v>45</v>
      </c>
      <c r="D9" s="24">
        <f t="shared" si="0"/>
        <v>80.35714285714286</v>
      </c>
      <c r="E9" s="23">
        <v>11</v>
      </c>
      <c r="F9" s="24">
        <f t="shared" si="1"/>
        <v>19.642857142857142</v>
      </c>
      <c r="G9" s="25">
        <f t="shared" si="2"/>
        <v>56</v>
      </c>
      <c r="H9" s="23">
        <v>141</v>
      </c>
      <c r="I9" s="24">
        <f t="shared" si="3"/>
        <v>89.80891719745223</v>
      </c>
      <c r="J9" s="23">
        <v>16</v>
      </c>
      <c r="K9" s="24">
        <f t="shared" si="4"/>
        <v>10.191082802547772</v>
      </c>
      <c r="L9" s="25">
        <f t="shared" si="5"/>
        <v>157</v>
      </c>
      <c r="M9" s="23">
        <v>186</v>
      </c>
      <c r="N9" s="24">
        <f t="shared" si="6"/>
        <v>87.32394366197182</v>
      </c>
      <c r="O9" s="23">
        <v>27</v>
      </c>
      <c r="P9" s="26">
        <f t="shared" si="7"/>
        <v>12.676056338028168</v>
      </c>
      <c r="Q9" s="25">
        <f t="shared" si="8"/>
        <v>213</v>
      </c>
    </row>
    <row r="10" spans="1:17" ht="15" customHeight="1">
      <c r="A10" s="27"/>
      <c r="B10" s="28" t="s">
        <v>13</v>
      </c>
      <c r="C10" s="29">
        <v>62</v>
      </c>
      <c r="D10" s="30">
        <f t="shared" si="0"/>
        <v>62.62626262626263</v>
      </c>
      <c r="E10" s="29">
        <v>37</v>
      </c>
      <c r="F10" s="30">
        <f t="shared" si="1"/>
        <v>37.37373737373738</v>
      </c>
      <c r="G10" s="25">
        <f t="shared" si="2"/>
        <v>99</v>
      </c>
      <c r="H10" s="29">
        <v>25</v>
      </c>
      <c r="I10" s="30">
        <f t="shared" si="3"/>
        <v>73.52941176470588</v>
      </c>
      <c r="J10" s="29">
        <v>9</v>
      </c>
      <c r="K10" s="30">
        <f t="shared" si="4"/>
        <v>26.47058823529412</v>
      </c>
      <c r="L10" s="25">
        <f t="shared" si="5"/>
        <v>34</v>
      </c>
      <c r="M10" s="29">
        <v>87</v>
      </c>
      <c r="N10" s="30">
        <f t="shared" si="6"/>
        <v>65.41353383458647</v>
      </c>
      <c r="O10" s="29">
        <v>46</v>
      </c>
      <c r="P10" s="31">
        <f t="shared" si="7"/>
        <v>34.58646616541353</v>
      </c>
      <c r="Q10" s="25">
        <f t="shared" si="8"/>
        <v>133</v>
      </c>
    </row>
    <row r="11" spans="1:17" ht="15" customHeight="1">
      <c r="A11" s="21"/>
      <c r="B11" s="22" t="s">
        <v>14</v>
      </c>
      <c r="C11" s="23">
        <v>178</v>
      </c>
      <c r="D11" s="24">
        <f t="shared" si="0"/>
        <v>36.92946058091287</v>
      </c>
      <c r="E11" s="23">
        <v>304</v>
      </c>
      <c r="F11" s="24">
        <f t="shared" si="1"/>
        <v>63.07053941908713</v>
      </c>
      <c r="G11" s="25">
        <f t="shared" si="2"/>
        <v>482</v>
      </c>
      <c r="H11" s="23">
        <v>148</v>
      </c>
      <c r="I11" s="24">
        <f t="shared" si="3"/>
        <v>53.23741007194245</v>
      </c>
      <c r="J11" s="23">
        <v>130</v>
      </c>
      <c r="K11" s="24">
        <f t="shared" si="4"/>
        <v>46.76258992805755</v>
      </c>
      <c r="L11" s="25">
        <f t="shared" si="5"/>
        <v>278</v>
      </c>
      <c r="M11" s="23">
        <v>326</v>
      </c>
      <c r="N11" s="24">
        <f t="shared" si="6"/>
        <v>42.89473684210526</v>
      </c>
      <c r="O11" s="23">
        <v>434</v>
      </c>
      <c r="P11" s="26">
        <f t="shared" si="7"/>
        <v>57.10526315789474</v>
      </c>
      <c r="Q11" s="25">
        <f t="shared" si="8"/>
        <v>760</v>
      </c>
    </row>
    <row r="12" spans="1:17" ht="15" customHeight="1">
      <c r="A12" s="27"/>
      <c r="B12" s="28" t="s">
        <v>15</v>
      </c>
      <c r="C12" s="29">
        <v>3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3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31</v>
      </c>
      <c r="D13" s="24">
        <f t="shared" si="0"/>
        <v>19.25465838509317</v>
      </c>
      <c r="E13" s="23">
        <v>130</v>
      </c>
      <c r="F13" s="24">
        <f t="shared" si="1"/>
        <v>80.74534161490683</v>
      </c>
      <c r="G13" s="25">
        <f t="shared" si="2"/>
        <v>161</v>
      </c>
      <c r="H13" s="23">
        <v>84</v>
      </c>
      <c r="I13" s="24">
        <f t="shared" si="3"/>
        <v>29.8932384341637</v>
      </c>
      <c r="J13" s="23">
        <v>197</v>
      </c>
      <c r="K13" s="24">
        <f t="shared" si="4"/>
        <v>70.1067615658363</v>
      </c>
      <c r="L13" s="25">
        <f t="shared" si="5"/>
        <v>281</v>
      </c>
      <c r="M13" s="23">
        <v>115</v>
      </c>
      <c r="N13" s="24">
        <f t="shared" si="6"/>
        <v>26.018099547511316</v>
      </c>
      <c r="O13" s="23">
        <v>327</v>
      </c>
      <c r="P13" s="26">
        <f t="shared" si="7"/>
        <v>73.98190045248869</v>
      </c>
      <c r="Q13" s="25">
        <f t="shared" si="8"/>
        <v>442</v>
      </c>
    </row>
    <row r="14" spans="1:17" ht="15" customHeight="1">
      <c r="A14" s="27"/>
      <c r="B14" s="28" t="s">
        <v>17</v>
      </c>
      <c r="C14" s="29">
        <v>18</v>
      </c>
      <c r="D14" s="30">
        <f t="shared" si="0"/>
        <v>20.689655172413794</v>
      </c>
      <c r="E14" s="29">
        <v>69</v>
      </c>
      <c r="F14" s="30">
        <f t="shared" si="1"/>
        <v>79.3103448275862</v>
      </c>
      <c r="G14" s="25">
        <f t="shared" si="2"/>
        <v>87</v>
      </c>
      <c r="H14" s="29">
        <v>5</v>
      </c>
      <c r="I14" s="30">
        <f t="shared" si="3"/>
        <v>62.5</v>
      </c>
      <c r="J14" s="29">
        <v>3</v>
      </c>
      <c r="K14" s="30">
        <f t="shared" si="4"/>
        <v>37.5</v>
      </c>
      <c r="L14" s="25">
        <f t="shared" si="5"/>
        <v>8</v>
      </c>
      <c r="M14" s="29">
        <v>23</v>
      </c>
      <c r="N14" s="30">
        <f t="shared" si="6"/>
        <v>24.210526315789473</v>
      </c>
      <c r="O14" s="29">
        <v>72</v>
      </c>
      <c r="P14" s="31">
        <f t="shared" si="7"/>
        <v>75.78947368421053</v>
      </c>
      <c r="Q14" s="25">
        <f t="shared" si="8"/>
        <v>95</v>
      </c>
    </row>
    <row r="15" spans="1:17" ht="24.75" customHeight="1">
      <c r="A15" s="21"/>
      <c r="B15" s="36" t="s">
        <v>18</v>
      </c>
      <c r="C15" s="23">
        <v>23</v>
      </c>
      <c r="D15" s="24">
        <f t="shared" si="0"/>
        <v>11.11111111111111</v>
      </c>
      <c r="E15" s="23">
        <v>184</v>
      </c>
      <c r="F15" s="24">
        <f t="shared" si="1"/>
        <v>88.88888888888889</v>
      </c>
      <c r="G15" s="25">
        <f t="shared" si="2"/>
        <v>207</v>
      </c>
      <c r="H15" s="23">
        <v>4</v>
      </c>
      <c r="I15" s="24">
        <f t="shared" si="3"/>
        <v>10.256410256410255</v>
      </c>
      <c r="J15" s="23">
        <v>35</v>
      </c>
      <c r="K15" s="24">
        <f t="shared" si="4"/>
        <v>89.74358974358975</v>
      </c>
      <c r="L15" s="25">
        <f t="shared" si="5"/>
        <v>39</v>
      </c>
      <c r="M15" s="23">
        <v>27</v>
      </c>
      <c r="N15" s="24">
        <f t="shared" si="6"/>
        <v>10.975609756097562</v>
      </c>
      <c r="O15" s="23">
        <v>219</v>
      </c>
      <c r="P15" s="26">
        <f t="shared" si="7"/>
        <v>89.02439024390245</v>
      </c>
      <c r="Q15" s="25">
        <f t="shared" si="8"/>
        <v>246</v>
      </c>
    </row>
    <row r="16" spans="1:17" ht="15" customHeight="1">
      <c r="A16" s="27"/>
      <c r="B16" s="28" t="s">
        <v>19</v>
      </c>
      <c r="C16" s="29">
        <v>110</v>
      </c>
      <c r="D16" s="30">
        <f t="shared" si="0"/>
        <v>82.70676691729322</v>
      </c>
      <c r="E16" s="29">
        <v>23</v>
      </c>
      <c r="F16" s="30">
        <f t="shared" si="1"/>
        <v>17.293233082706767</v>
      </c>
      <c r="G16" s="25">
        <f t="shared" si="2"/>
        <v>133</v>
      </c>
      <c r="H16" s="29">
        <v>192</v>
      </c>
      <c r="I16" s="30">
        <f t="shared" si="3"/>
        <v>95.52238805970148</v>
      </c>
      <c r="J16" s="29">
        <v>9</v>
      </c>
      <c r="K16" s="30">
        <f t="shared" si="4"/>
        <v>4.477611940298507</v>
      </c>
      <c r="L16" s="25">
        <f t="shared" si="5"/>
        <v>201</v>
      </c>
      <c r="M16" s="29">
        <v>302</v>
      </c>
      <c r="N16" s="30">
        <f t="shared" si="6"/>
        <v>90.41916167664671</v>
      </c>
      <c r="O16" s="29">
        <v>32</v>
      </c>
      <c r="P16" s="31">
        <f t="shared" si="7"/>
        <v>9.580838323353294</v>
      </c>
      <c r="Q16" s="25">
        <f t="shared" si="8"/>
        <v>334</v>
      </c>
    </row>
    <row r="17" spans="1:17" ht="15" customHeight="1">
      <c r="A17" s="21"/>
      <c r="B17" s="37" t="s">
        <v>20</v>
      </c>
      <c r="C17" s="38">
        <v>146</v>
      </c>
      <c r="D17" s="39">
        <f t="shared" si="0"/>
        <v>83.42857142857143</v>
      </c>
      <c r="E17" s="38">
        <v>29</v>
      </c>
      <c r="F17" s="39">
        <f t="shared" si="1"/>
        <v>16.57142857142857</v>
      </c>
      <c r="G17" s="25">
        <f t="shared" si="2"/>
        <v>175</v>
      </c>
      <c r="H17" s="38">
        <v>64</v>
      </c>
      <c r="I17" s="39">
        <f t="shared" si="3"/>
        <v>88.88888888888889</v>
      </c>
      <c r="J17" s="38">
        <v>8</v>
      </c>
      <c r="K17" s="39">
        <f t="shared" si="4"/>
        <v>11.11111111111111</v>
      </c>
      <c r="L17" s="25">
        <f t="shared" si="5"/>
        <v>72</v>
      </c>
      <c r="M17" s="38">
        <v>210</v>
      </c>
      <c r="N17" s="39">
        <f t="shared" si="6"/>
        <v>85.02024291497976</v>
      </c>
      <c r="O17" s="38">
        <v>37</v>
      </c>
      <c r="P17" s="40">
        <f t="shared" si="7"/>
        <v>14.979757085020243</v>
      </c>
      <c r="Q17" s="25">
        <f t="shared" si="8"/>
        <v>247</v>
      </c>
    </row>
    <row r="18" spans="1:17" s="47" customFormat="1" ht="15" customHeight="1">
      <c r="A18" s="41"/>
      <c r="B18" s="42" t="s">
        <v>21</v>
      </c>
      <c r="C18" s="43">
        <f>SUM(C5:C17)</f>
        <v>817</v>
      </c>
      <c r="D18" s="44">
        <f t="shared" si="0"/>
        <v>49.93887530562347</v>
      </c>
      <c r="E18" s="43">
        <f>SUM(E5:E17)</f>
        <v>819</v>
      </c>
      <c r="F18" s="44">
        <f t="shared" si="1"/>
        <v>50.061124694376524</v>
      </c>
      <c r="G18" s="45">
        <f t="shared" si="2"/>
        <v>1636</v>
      </c>
      <c r="H18" s="43">
        <f>SUM(H5:H17)</f>
        <v>1152</v>
      </c>
      <c r="I18" s="44">
        <f t="shared" si="3"/>
        <v>73.14285714285714</v>
      </c>
      <c r="J18" s="43">
        <f>SUM(J5:J17)</f>
        <v>423</v>
      </c>
      <c r="K18" s="44">
        <f t="shared" si="4"/>
        <v>26.857142857142858</v>
      </c>
      <c r="L18" s="45">
        <f t="shared" si="5"/>
        <v>1575</v>
      </c>
      <c r="M18" s="43">
        <f>SUM(M5:M17)</f>
        <v>1969</v>
      </c>
      <c r="N18" s="44">
        <f t="shared" si="6"/>
        <v>61.32046091560262</v>
      </c>
      <c r="O18" s="43">
        <f>SUM(O5:O17)</f>
        <v>1242</v>
      </c>
      <c r="P18" s="46">
        <f t="shared" si="7"/>
        <v>38.67953908439738</v>
      </c>
      <c r="Q18" s="45">
        <f t="shared" si="8"/>
        <v>3211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12:30&amp;RNordhorn</oddHeader>
    <oddFooter>&amp;R&amp;10Tabelle 40.2 mw</oddFooter>
  </headerFooter>
  <legacyDrawing r:id="rId2"/>
  <oleObjects>
    <oleObject progId="Word.Document.8" shapeId="757980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446</v>
      </c>
      <c r="D5" s="24">
        <f aca="true" t="shared" si="0" ref="D5:D18">IF(C5+E5&lt;&gt;0,100*(C5/(C5+E5)),".")</f>
        <v>97.59299781181619</v>
      </c>
      <c r="E5" s="23">
        <v>11</v>
      </c>
      <c r="F5" s="24">
        <f aca="true" t="shared" si="1" ref="F5:F18">IF(E5+C5&lt;&gt;0,100*(E5/(E5+C5)),".")</f>
        <v>2.4070021881838075</v>
      </c>
      <c r="G5" s="25">
        <f aca="true" t="shared" si="2" ref="G5:G18">E5+C5</f>
        <v>457</v>
      </c>
      <c r="H5" s="23">
        <v>67</v>
      </c>
      <c r="I5" s="24">
        <f aca="true" t="shared" si="3" ref="I5:I18">IF(H5+J5&lt;&gt;0,100*(H5/(H5+J5)),".")</f>
        <v>98.52941176470588</v>
      </c>
      <c r="J5" s="23">
        <v>1</v>
      </c>
      <c r="K5" s="24">
        <f aca="true" t="shared" si="4" ref="K5:K18">IF(J5+H5&lt;&gt;0,100*(J5/(J5+H5)),".")</f>
        <v>1.4705882352941175</v>
      </c>
      <c r="L5" s="25">
        <f aca="true" t="shared" si="5" ref="L5:L18">J5+H5</f>
        <v>68</v>
      </c>
      <c r="M5" s="23">
        <v>513</v>
      </c>
      <c r="N5" s="24">
        <f aca="true" t="shared" si="6" ref="N5:N18">IF(M5+O5&lt;&gt;0,100*(M5/(M5+O5)),".")</f>
        <v>97.71428571428571</v>
      </c>
      <c r="O5" s="23">
        <v>12</v>
      </c>
      <c r="P5" s="26">
        <f aca="true" t="shared" si="7" ref="P5:P18">IF(O5+M5&lt;&gt;0,100*(O5/(O5+M5)),".")</f>
        <v>2.2857142857142856</v>
      </c>
      <c r="Q5" s="25">
        <f aca="true" t="shared" si="8" ref="Q5:Q18">O5+M5</f>
        <v>525</v>
      </c>
    </row>
    <row r="6" spans="1:17" ht="15" customHeight="1">
      <c r="A6" s="27"/>
      <c r="B6" s="28" t="s">
        <v>9</v>
      </c>
      <c r="C6" s="29">
        <v>216</v>
      </c>
      <c r="D6" s="30">
        <f t="shared" si="0"/>
        <v>94.73684210526315</v>
      </c>
      <c r="E6" s="29">
        <v>12</v>
      </c>
      <c r="F6" s="30">
        <f t="shared" si="1"/>
        <v>5.263157894736842</v>
      </c>
      <c r="G6" s="25">
        <f t="shared" si="2"/>
        <v>228</v>
      </c>
      <c r="H6" s="29">
        <v>18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18</v>
      </c>
      <c r="M6" s="29">
        <v>234</v>
      </c>
      <c r="N6" s="30">
        <f t="shared" si="6"/>
        <v>95.1219512195122</v>
      </c>
      <c r="O6" s="29">
        <v>12</v>
      </c>
      <c r="P6" s="31">
        <f t="shared" si="7"/>
        <v>4.878048780487805</v>
      </c>
      <c r="Q6" s="25">
        <f t="shared" si="8"/>
        <v>246</v>
      </c>
    </row>
    <row r="7" spans="1:17" ht="15" customHeight="1">
      <c r="A7" s="21"/>
      <c r="B7" s="22" t="s">
        <v>10</v>
      </c>
      <c r="C7" s="23">
        <v>3</v>
      </c>
      <c r="D7" s="24">
        <f t="shared" si="0"/>
        <v>23.076923076923077</v>
      </c>
      <c r="E7" s="23">
        <v>10</v>
      </c>
      <c r="F7" s="24">
        <f t="shared" si="1"/>
        <v>76.92307692307693</v>
      </c>
      <c r="G7" s="25">
        <f t="shared" si="2"/>
        <v>13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3</v>
      </c>
      <c r="N7" s="24">
        <f t="shared" si="6"/>
        <v>21.428571428571427</v>
      </c>
      <c r="O7" s="23">
        <v>11</v>
      </c>
      <c r="P7" s="26">
        <f t="shared" si="7"/>
        <v>78.57142857142857</v>
      </c>
      <c r="Q7" s="25">
        <f t="shared" si="8"/>
        <v>14</v>
      </c>
    </row>
    <row r="8" spans="1:17" ht="15" customHeight="1">
      <c r="A8" s="27"/>
      <c r="B8" s="32" t="s">
        <v>11</v>
      </c>
      <c r="C8" s="33">
        <v>97</v>
      </c>
      <c r="D8" s="34">
        <f t="shared" si="0"/>
        <v>74.61538461538461</v>
      </c>
      <c r="E8" s="33">
        <v>33</v>
      </c>
      <c r="F8" s="34">
        <f t="shared" si="1"/>
        <v>25.384615384615383</v>
      </c>
      <c r="G8" s="25">
        <f t="shared" si="2"/>
        <v>130</v>
      </c>
      <c r="H8" s="33">
        <v>38</v>
      </c>
      <c r="I8" s="34">
        <f t="shared" si="3"/>
        <v>88.37209302325581</v>
      </c>
      <c r="J8" s="33">
        <v>5</v>
      </c>
      <c r="K8" s="34">
        <f t="shared" si="4"/>
        <v>11.627906976744185</v>
      </c>
      <c r="L8" s="25">
        <f t="shared" si="5"/>
        <v>43</v>
      </c>
      <c r="M8" s="33">
        <v>135</v>
      </c>
      <c r="N8" s="34">
        <f t="shared" si="6"/>
        <v>78.03468208092485</v>
      </c>
      <c r="O8" s="33">
        <v>38</v>
      </c>
      <c r="P8" s="35">
        <f t="shared" si="7"/>
        <v>21.965317919075144</v>
      </c>
      <c r="Q8" s="25">
        <f t="shared" si="8"/>
        <v>173</v>
      </c>
    </row>
    <row r="9" spans="1:17" ht="15" customHeight="1">
      <c r="A9" s="21"/>
      <c r="B9" s="22" t="s">
        <v>12</v>
      </c>
      <c r="C9" s="23">
        <v>67</v>
      </c>
      <c r="D9" s="24">
        <f t="shared" si="0"/>
        <v>84.81012658227847</v>
      </c>
      <c r="E9" s="23">
        <v>12</v>
      </c>
      <c r="F9" s="24">
        <f t="shared" si="1"/>
        <v>15.18987341772152</v>
      </c>
      <c r="G9" s="25">
        <f t="shared" si="2"/>
        <v>79</v>
      </c>
      <c r="H9" s="23">
        <v>157</v>
      </c>
      <c r="I9" s="24">
        <f t="shared" si="3"/>
        <v>91.81286549707602</v>
      </c>
      <c r="J9" s="23">
        <v>14</v>
      </c>
      <c r="K9" s="24">
        <f t="shared" si="4"/>
        <v>8.187134502923977</v>
      </c>
      <c r="L9" s="25">
        <f t="shared" si="5"/>
        <v>171</v>
      </c>
      <c r="M9" s="23">
        <v>224</v>
      </c>
      <c r="N9" s="24">
        <f t="shared" si="6"/>
        <v>89.60000000000001</v>
      </c>
      <c r="O9" s="23">
        <v>26</v>
      </c>
      <c r="P9" s="26">
        <f t="shared" si="7"/>
        <v>10.4</v>
      </c>
      <c r="Q9" s="25">
        <f t="shared" si="8"/>
        <v>250</v>
      </c>
    </row>
    <row r="10" spans="1:17" ht="15" customHeight="1">
      <c r="A10" s="27"/>
      <c r="B10" s="28" t="s">
        <v>13</v>
      </c>
      <c r="C10" s="29">
        <v>84</v>
      </c>
      <c r="D10" s="30">
        <f t="shared" si="0"/>
        <v>60.431654676258994</v>
      </c>
      <c r="E10" s="29">
        <v>55</v>
      </c>
      <c r="F10" s="30">
        <f t="shared" si="1"/>
        <v>39.568345323741006</v>
      </c>
      <c r="G10" s="25">
        <f t="shared" si="2"/>
        <v>139</v>
      </c>
      <c r="H10" s="29">
        <v>20</v>
      </c>
      <c r="I10" s="30">
        <f t="shared" si="3"/>
        <v>64.51612903225806</v>
      </c>
      <c r="J10" s="29">
        <v>11</v>
      </c>
      <c r="K10" s="30">
        <f t="shared" si="4"/>
        <v>35.483870967741936</v>
      </c>
      <c r="L10" s="25">
        <f t="shared" si="5"/>
        <v>31</v>
      </c>
      <c r="M10" s="29">
        <v>104</v>
      </c>
      <c r="N10" s="30">
        <f t="shared" si="6"/>
        <v>61.1764705882353</v>
      </c>
      <c r="O10" s="29">
        <v>66</v>
      </c>
      <c r="P10" s="31">
        <f t="shared" si="7"/>
        <v>38.82352941176471</v>
      </c>
      <c r="Q10" s="25">
        <f t="shared" si="8"/>
        <v>170</v>
      </c>
    </row>
    <row r="11" spans="1:17" ht="15" customHeight="1">
      <c r="A11" s="21"/>
      <c r="B11" s="22" t="s">
        <v>14</v>
      </c>
      <c r="C11" s="23">
        <v>456</v>
      </c>
      <c r="D11" s="24">
        <f t="shared" si="0"/>
        <v>47.35202492211838</v>
      </c>
      <c r="E11" s="23">
        <v>507</v>
      </c>
      <c r="F11" s="24">
        <f t="shared" si="1"/>
        <v>52.64797507788161</v>
      </c>
      <c r="G11" s="25">
        <f t="shared" si="2"/>
        <v>963</v>
      </c>
      <c r="H11" s="23">
        <v>201</v>
      </c>
      <c r="I11" s="24">
        <f t="shared" si="3"/>
        <v>49.50738916256158</v>
      </c>
      <c r="J11" s="23">
        <v>205</v>
      </c>
      <c r="K11" s="24">
        <f t="shared" si="4"/>
        <v>50.49261083743842</v>
      </c>
      <c r="L11" s="25">
        <f t="shared" si="5"/>
        <v>406</v>
      </c>
      <c r="M11" s="23">
        <v>657</v>
      </c>
      <c r="N11" s="24">
        <f t="shared" si="6"/>
        <v>47.991234477720965</v>
      </c>
      <c r="O11" s="23">
        <v>712</v>
      </c>
      <c r="P11" s="26">
        <f t="shared" si="7"/>
        <v>52.008765522279035</v>
      </c>
      <c r="Q11" s="25">
        <f t="shared" si="8"/>
        <v>1369</v>
      </c>
    </row>
    <row r="12" spans="1:17" ht="15" customHeight="1">
      <c r="A12" s="27"/>
      <c r="B12" s="28" t="s">
        <v>15</v>
      </c>
      <c r="C12" s="29">
        <v>5</v>
      </c>
      <c r="D12" s="30">
        <f t="shared" si="0"/>
        <v>83.33333333333334</v>
      </c>
      <c r="E12" s="29">
        <v>1</v>
      </c>
      <c r="F12" s="30">
        <f t="shared" si="1"/>
        <v>16.666666666666664</v>
      </c>
      <c r="G12" s="25">
        <f t="shared" si="2"/>
        <v>6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5</v>
      </c>
      <c r="N12" s="30">
        <f t="shared" si="6"/>
        <v>83.33333333333334</v>
      </c>
      <c r="O12" s="29">
        <v>1</v>
      </c>
      <c r="P12" s="31">
        <f t="shared" si="7"/>
        <v>16.666666666666664</v>
      </c>
      <c r="Q12" s="25">
        <f t="shared" si="8"/>
        <v>6</v>
      </c>
    </row>
    <row r="13" spans="1:17" ht="15" customHeight="1">
      <c r="A13" s="21"/>
      <c r="B13" s="22" t="s">
        <v>16</v>
      </c>
      <c r="C13" s="23">
        <v>151</v>
      </c>
      <c r="D13" s="24">
        <f t="shared" si="0"/>
        <v>26.820603907637658</v>
      </c>
      <c r="E13" s="23">
        <v>412</v>
      </c>
      <c r="F13" s="24">
        <f t="shared" si="1"/>
        <v>73.17939609236235</v>
      </c>
      <c r="G13" s="25">
        <f t="shared" si="2"/>
        <v>563</v>
      </c>
      <c r="H13" s="23">
        <v>43</v>
      </c>
      <c r="I13" s="24">
        <f t="shared" si="3"/>
        <v>28.859060402684566</v>
      </c>
      <c r="J13" s="23">
        <v>106</v>
      </c>
      <c r="K13" s="24">
        <f t="shared" si="4"/>
        <v>71.14093959731544</v>
      </c>
      <c r="L13" s="25">
        <f t="shared" si="5"/>
        <v>149</v>
      </c>
      <c r="M13" s="23">
        <v>194</v>
      </c>
      <c r="N13" s="24">
        <f t="shared" si="6"/>
        <v>27.247191011235955</v>
      </c>
      <c r="O13" s="23">
        <v>518</v>
      </c>
      <c r="P13" s="26">
        <f t="shared" si="7"/>
        <v>72.75280898876404</v>
      </c>
      <c r="Q13" s="25">
        <f t="shared" si="8"/>
        <v>712</v>
      </c>
    </row>
    <row r="14" spans="1:17" ht="15" customHeight="1">
      <c r="A14" s="27"/>
      <c r="B14" s="28" t="s">
        <v>17</v>
      </c>
      <c r="C14" s="29">
        <v>32</v>
      </c>
      <c r="D14" s="30">
        <f t="shared" si="0"/>
        <v>13.389121338912133</v>
      </c>
      <c r="E14" s="29">
        <v>207</v>
      </c>
      <c r="F14" s="30">
        <f t="shared" si="1"/>
        <v>86.61087866108787</v>
      </c>
      <c r="G14" s="25">
        <f t="shared" si="2"/>
        <v>239</v>
      </c>
      <c r="H14" s="29">
        <v>2</v>
      </c>
      <c r="I14" s="30">
        <f t="shared" si="3"/>
        <v>20</v>
      </c>
      <c r="J14" s="29">
        <v>8</v>
      </c>
      <c r="K14" s="30">
        <f t="shared" si="4"/>
        <v>80</v>
      </c>
      <c r="L14" s="25">
        <f t="shared" si="5"/>
        <v>10</v>
      </c>
      <c r="M14" s="29">
        <v>34</v>
      </c>
      <c r="N14" s="30">
        <f t="shared" si="6"/>
        <v>13.654618473895583</v>
      </c>
      <c r="O14" s="29">
        <v>215</v>
      </c>
      <c r="P14" s="31">
        <f t="shared" si="7"/>
        <v>86.34538152610442</v>
      </c>
      <c r="Q14" s="25">
        <f t="shared" si="8"/>
        <v>249</v>
      </c>
    </row>
    <row r="15" spans="1:17" ht="24.75" customHeight="1">
      <c r="A15" s="21"/>
      <c r="B15" s="36" t="s">
        <v>18</v>
      </c>
      <c r="C15" s="23">
        <v>41</v>
      </c>
      <c r="D15" s="24">
        <f t="shared" si="0"/>
        <v>18.141592920353983</v>
      </c>
      <c r="E15" s="23">
        <v>185</v>
      </c>
      <c r="F15" s="24">
        <f t="shared" si="1"/>
        <v>81.85840707964603</v>
      </c>
      <c r="G15" s="25">
        <f t="shared" si="2"/>
        <v>226</v>
      </c>
      <c r="H15" s="23">
        <v>25</v>
      </c>
      <c r="I15" s="24">
        <f t="shared" si="3"/>
        <v>23.14814814814815</v>
      </c>
      <c r="J15" s="23">
        <v>83</v>
      </c>
      <c r="K15" s="24">
        <f t="shared" si="4"/>
        <v>76.85185185185185</v>
      </c>
      <c r="L15" s="25">
        <f t="shared" si="5"/>
        <v>108</v>
      </c>
      <c r="M15" s="23">
        <v>66</v>
      </c>
      <c r="N15" s="24">
        <f t="shared" si="6"/>
        <v>19.760479041916167</v>
      </c>
      <c r="O15" s="23">
        <v>268</v>
      </c>
      <c r="P15" s="26">
        <f t="shared" si="7"/>
        <v>80.23952095808383</v>
      </c>
      <c r="Q15" s="25">
        <f t="shared" si="8"/>
        <v>334</v>
      </c>
    </row>
    <row r="16" spans="1:17" ht="15" customHeight="1">
      <c r="A16" s="27"/>
      <c r="B16" s="28" t="s">
        <v>19</v>
      </c>
      <c r="C16" s="29">
        <v>227</v>
      </c>
      <c r="D16" s="30">
        <f t="shared" si="0"/>
        <v>78.81944444444444</v>
      </c>
      <c r="E16" s="29">
        <v>61</v>
      </c>
      <c r="F16" s="30">
        <f t="shared" si="1"/>
        <v>21.180555555555554</v>
      </c>
      <c r="G16" s="25">
        <f t="shared" si="2"/>
        <v>288</v>
      </c>
      <c r="H16" s="29">
        <v>116</v>
      </c>
      <c r="I16" s="30">
        <f t="shared" si="3"/>
        <v>89.23076923076924</v>
      </c>
      <c r="J16" s="29">
        <v>14</v>
      </c>
      <c r="K16" s="30">
        <f t="shared" si="4"/>
        <v>10.76923076923077</v>
      </c>
      <c r="L16" s="25">
        <f t="shared" si="5"/>
        <v>130</v>
      </c>
      <c r="M16" s="29">
        <v>343</v>
      </c>
      <c r="N16" s="30">
        <f t="shared" si="6"/>
        <v>82.05741626794259</v>
      </c>
      <c r="O16" s="29">
        <v>75</v>
      </c>
      <c r="P16" s="31">
        <f t="shared" si="7"/>
        <v>17.942583732057415</v>
      </c>
      <c r="Q16" s="25">
        <f t="shared" si="8"/>
        <v>418</v>
      </c>
    </row>
    <row r="17" spans="1:17" ht="15" customHeight="1">
      <c r="A17" s="21"/>
      <c r="B17" s="37" t="s">
        <v>20</v>
      </c>
      <c r="C17" s="38">
        <v>114</v>
      </c>
      <c r="D17" s="39">
        <f t="shared" si="0"/>
        <v>70.80745341614907</v>
      </c>
      <c r="E17" s="38">
        <v>47</v>
      </c>
      <c r="F17" s="39">
        <f t="shared" si="1"/>
        <v>29.19254658385093</v>
      </c>
      <c r="G17" s="25">
        <f t="shared" si="2"/>
        <v>161</v>
      </c>
      <c r="H17" s="38">
        <v>58</v>
      </c>
      <c r="I17" s="39">
        <f t="shared" si="3"/>
        <v>63.04347826086957</v>
      </c>
      <c r="J17" s="38">
        <v>34</v>
      </c>
      <c r="K17" s="39">
        <f t="shared" si="4"/>
        <v>36.95652173913043</v>
      </c>
      <c r="L17" s="25">
        <f t="shared" si="5"/>
        <v>92</v>
      </c>
      <c r="M17" s="38">
        <v>172</v>
      </c>
      <c r="N17" s="39">
        <f t="shared" si="6"/>
        <v>67.98418972332016</v>
      </c>
      <c r="O17" s="38">
        <v>81</v>
      </c>
      <c r="P17" s="40">
        <f t="shared" si="7"/>
        <v>32.015810276679844</v>
      </c>
      <c r="Q17" s="25">
        <f t="shared" si="8"/>
        <v>253</v>
      </c>
    </row>
    <row r="18" spans="1:17" s="47" customFormat="1" ht="15" customHeight="1">
      <c r="A18" s="41"/>
      <c r="B18" s="42" t="s">
        <v>21</v>
      </c>
      <c r="C18" s="43">
        <f>SUM(C5:C17)</f>
        <v>1939</v>
      </c>
      <c r="D18" s="44">
        <f t="shared" si="0"/>
        <v>55.52691867124857</v>
      </c>
      <c r="E18" s="43">
        <f>SUM(E5:E17)</f>
        <v>1553</v>
      </c>
      <c r="F18" s="44">
        <f t="shared" si="1"/>
        <v>44.47308132875143</v>
      </c>
      <c r="G18" s="45">
        <f t="shared" si="2"/>
        <v>3492</v>
      </c>
      <c r="H18" s="43">
        <f>SUM(H5:H17)</f>
        <v>745</v>
      </c>
      <c r="I18" s="44">
        <f t="shared" si="3"/>
        <v>60.71719641401793</v>
      </c>
      <c r="J18" s="43">
        <f>SUM(J5:J17)</f>
        <v>482</v>
      </c>
      <c r="K18" s="44">
        <f t="shared" si="4"/>
        <v>39.282803585982066</v>
      </c>
      <c r="L18" s="45">
        <f t="shared" si="5"/>
        <v>1227</v>
      </c>
      <c r="M18" s="43">
        <f>SUM(M5:M17)</f>
        <v>2684</v>
      </c>
      <c r="N18" s="44">
        <f t="shared" si="6"/>
        <v>56.87645687645687</v>
      </c>
      <c r="O18" s="43">
        <f>SUM(O5:O17)</f>
        <v>2035</v>
      </c>
      <c r="P18" s="46">
        <f t="shared" si="7"/>
        <v>43.12354312354312</v>
      </c>
      <c r="Q18" s="45">
        <f t="shared" si="8"/>
        <v>4719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12:30&amp;ROldenburg</oddHeader>
    <oddFooter>&amp;R&amp;10Tabelle 40.2 mw</oddFooter>
  </headerFooter>
  <legacyDrawing r:id="rId2"/>
  <oleObjects>
    <oleObject progId="Word.Document.8" shapeId="757986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435</v>
      </c>
      <c r="D5" s="24">
        <f aca="true" t="shared" si="0" ref="D5:D18">IF(C5+E5&lt;&gt;0,100*(C5/(C5+E5)),".")</f>
        <v>97.75280898876404</v>
      </c>
      <c r="E5" s="23">
        <v>10</v>
      </c>
      <c r="F5" s="24">
        <f aca="true" t="shared" si="1" ref="F5:F18">IF(E5+C5&lt;&gt;0,100*(E5/(E5+C5)),".")</f>
        <v>2.247191011235955</v>
      </c>
      <c r="G5" s="25">
        <f aca="true" t="shared" si="2" ref="G5:G18">E5+C5</f>
        <v>445</v>
      </c>
      <c r="H5" s="23">
        <v>67</v>
      </c>
      <c r="I5" s="24">
        <f aca="true" t="shared" si="3" ref="I5:I18">IF(H5+J5&lt;&gt;0,100*(H5/(H5+J5)),".")</f>
        <v>97.10144927536231</v>
      </c>
      <c r="J5" s="23">
        <v>2</v>
      </c>
      <c r="K5" s="24">
        <f aca="true" t="shared" si="4" ref="K5:K18">IF(J5+H5&lt;&gt;0,100*(J5/(J5+H5)),".")</f>
        <v>2.898550724637681</v>
      </c>
      <c r="L5" s="25">
        <f aca="true" t="shared" si="5" ref="L5:L18">J5+H5</f>
        <v>69</v>
      </c>
      <c r="M5" s="23">
        <v>502</v>
      </c>
      <c r="N5" s="24">
        <f aca="true" t="shared" si="6" ref="N5:N18">IF(M5+O5&lt;&gt;0,100*(M5/(M5+O5)),".")</f>
        <v>97.66536964980544</v>
      </c>
      <c r="O5" s="23">
        <v>12</v>
      </c>
      <c r="P5" s="26">
        <f aca="true" t="shared" si="7" ref="P5:P18">IF(O5+M5&lt;&gt;0,100*(O5/(O5+M5)),".")</f>
        <v>2.3346303501945527</v>
      </c>
      <c r="Q5" s="25">
        <f aca="true" t="shared" si="8" ref="Q5:Q18">O5+M5</f>
        <v>514</v>
      </c>
    </row>
    <row r="6" spans="1:17" ht="15" customHeight="1">
      <c r="A6" s="27"/>
      <c r="B6" s="28" t="s">
        <v>9</v>
      </c>
      <c r="C6" s="29">
        <v>208</v>
      </c>
      <c r="D6" s="30">
        <f t="shared" si="0"/>
        <v>99.04761904761905</v>
      </c>
      <c r="E6" s="29">
        <v>2</v>
      </c>
      <c r="F6" s="30">
        <f t="shared" si="1"/>
        <v>0.9523809523809524</v>
      </c>
      <c r="G6" s="25">
        <f t="shared" si="2"/>
        <v>210</v>
      </c>
      <c r="H6" s="29">
        <v>17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17</v>
      </c>
      <c r="M6" s="29">
        <v>225</v>
      </c>
      <c r="N6" s="30">
        <f t="shared" si="6"/>
        <v>99.11894273127754</v>
      </c>
      <c r="O6" s="29">
        <v>2</v>
      </c>
      <c r="P6" s="31">
        <f t="shared" si="7"/>
        <v>0.881057268722467</v>
      </c>
      <c r="Q6" s="25">
        <f t="shared" si="8"/>
        <v>227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33.33333333333333</v>
      </c>
      <c r="E7" s="23">
        <v>4</v>
      </c>
      <c r="F7" s="24">
        <f t="shared" si="1"/>
        <v>66.66666666666666</v>
      </c>
      <c r="G7" s="25">
        <f t="shared" si="2"/>
        <v>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</v>
      </c>
      <c r="N7" s="24">
        <f t="shared" si="6"/>
        <v>33.33333333333333</v>
      </c>
      <c r="O7" s="23">
        <v>4</v>
      </c>
      <c r="P7" s="26">
        <f t="shared" si="7"/>
        <v>66.66666666666666</v>
      </c>
      <c r="Q7" s="25">
        <f t="shared" si="8"/>
        <v>6</v>
      </c>
    </row>
    <row r="8" spans="1:17" ht="15" customHeight="1">
      <c r="A8" s="27"/>
      <c r="B8" s="32" t="s">
        <v>11</v>
      </c>
      <c r="C8" s="33">
        <v>92</v>
      </c>
      <c r="D8" s="34">
        <f t="shared" si="0"/>
        <v>76.66666666666667</v>
      </c>
      <c r="E8" s="33">
        <v>28</v>
      </c>
      <c r="F8" s="34">
        <f t="shared" si="1"/>
        <v>23.333333333333332</v>
      </c>
      <c r="G8" s="25">
        <f t="shared" si="2"/>
        <v>120</v>
      </c>
      <c r="H8" s="33">
        <v>7</v>
      </c>
      <c r="I8" s="34">
        <f t="shared" si="3"/>
        <v>63.63636363636363</v>
      </c>
      <c r="J8" s="33">
        <v>4</v>
      </c>
      <c r="K8" s="34">
        <f t="shared" si="4"/>
        <v>36.36363636363637</v>
      </c>
      <c r="L8" s="25">
        <f t="shared" si="5"/>
        <v>11</v>
      </c>
      <c r="M8" s="33">
        <v>99</v>
      </c>
      <c r="N8" s="34">
        <f t="shared" si="6"/>
        <v>75.57251908396947</v>
      </c>
      <c r="O8" s="33">
        <v>32</v>
      </c>
      <c r="P8" s="35">
        <f t="shared" si="7"/>
        <v>24.427480916030532</v>
      </c>
      <c r="Q8" s="25">
        <f t="shared" si="8"/>
        <v>131</v>
      </c>
    </row>
    <row r="9" spans="1:17" ht="15" customHeight="1">
      <c r="A9" s="21"/>
      <c r="B9" s="22" t="s">
        <v>12</v>
      </c>
      <c r="C9" s="23">
        <v>72</v>
      </c>
      <c r="D9" s="24">
        <f t="shared" si="0"/>
        <v>86.74698795180723</v>
      </c>
      <c r="E9" s="23">
        <v>11</v>
      </c>
      <c r="F9" s="24">
        <f t="shared" si="1"/>
        <v>13.253012048192772</v>
      </c>
      <c r="G9" s="25">
        <f t="shared" si="2"/>
        <v>83</v>
      </c>
      <c r="H9" s="23">
        <v>144</v>
      </c>
      <c r="I9" s="24">
        <f t="shared" si="3"/>
        <v>94.11764705882352</v>
      </c>
      <c r="J9" s="23">
        <v>9</v>
      </c>
      <c r="K9" s="24">
        <f t="shared" si="4"/>
        <v>5.88235294117647</v>
      </c>
      <c r="L9" s="25">
        <f t="shared" si="5"/>
        <v>153</v>
      </c>
      <c r="M9" s="23">
        <v>216</v>
      </c>
      <c r="N9" s="24">
        <f t="shared" si="6"/>
        <v>91.52542372881356</v>
      </c>
      <c r="O9" s="23">
        <v>20</v>
      </c>
      <c r="P9" s="26">
        <f t="shared" si="7"/>
        <v>8.47457627118644</v>
      </c>
      <c r="Q9" s="25">
        <f t="shared" si="8"/>
        <v>236</v>
      </c>
    </row>
    <row r="10" spans="1:17" ht="15" customHeight="1">
      <c r="A10" s="27"/>
      <c r="B10" s="28" t="s">
        <v>13</v>
      </c>
      <c r="C10" s="29">
        <v>129</v>
      </c>
      <c r="D10" s="30">
        <f t="shared" si="0"/>
        <v>71.27071823204419</v>
      </c>
      <c r="E10" s="29">
        <v>52</v>
      </c>
      <c r="F10" s="30">
        <f t="shared" si="1"/>
        <v>28.7292817679558</v>
      </c>
      <c r="G10" s="25">
        <f t="shared" si="2"/>
        <v>181</v>
      </c>
      <c r="H10" s="29">
        <v>28</v>
      </c>
      <c r="I10" s="30">
        <f t="shared" si="3"/>
        <v>82.35294117647058</v>
      </c>
      <c r="J10" s="29">
        <v>6</v>
      </c>
      <c r="K10" s="30">
        <f t="shared" si="4"/>
        <v>17.647058823529413</v>
      </c>
      <c r="L10" s="25">
        <f t="shared" si="5"/>
        <v>34</v>
      </c>
      <c r="M10" s="29">
        <v>157</v>
      </c>
      <c r="N10" s="30">
        <f t="shared" si="6"/>
        <v>73.0232558139535</v>
      </c>
      <c r="O10" s="29">
        <v>58</v>
      </c>
      <c r="P10" s="31">
        <f t="shared" si="7"/>
        <v>26.976744186046513</v>
      </c>
      <c r="Q10" s="25">
        <f t="shared" si="8"/>
        <v>215</v>
      </c>
    </row>
    <row r="11" spans="1:17" ht="15" customHeight="1">
      <c r="A11" s="21"/>
      <c r="B11" s="22" t="s">
        <v>14</v>
      </c>
      <c r="C11" s="23">
        <v>499</v>
      </c>
      <c r="D11" s="24">
        <f t="shared" si="0"/>
        <v>48.0269489894129</v>
      </c>
      <c r="E11" s="23">
        <v>540</v>
      </c>
      <c r="F11" s="24">
        <f t="shared" si="1"/>
        <v>51.9730510105871</v>
      </c>
      <c r="G11" s="25">
        <f t="shared" si="2"/>
        <v>1039</v>
      </c>
      <c r="H11" s="23">
        <v>171</v>
      </c>
      <c r="I11" s="24">
        <f t="shared" si="3"/>
        <v>50.74183976261127</v>
      </c>
      <c r="J11" s="23">
        <v>166</v>
      </c>
      <c r="K11" s="24">
        <f t="shared" si="4"/>
        <v>49.25816023738873</v>
      </c>
      <c r="L11" s="25">
        <f t="shared" si="5"/>
        <v>337</v>
      </c>
      <c r="M11" s="23">
        <v>670</v>
      </c>
      <c r="N11" s="24">
        <f t="shared" si="6"/>
        <v>48.69186046511628</v>
      </c>
      <c r="O11" s="23">
        <v>706</v>
      </c>
      <c r="P11" s="26">
        <f t="shared" si="7"/>
        <v>51.30813953488372</v>
      </c>
      <c r="Q11" s="25">
        <f t="shared" si="8"/>
        <v>1376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122</v>
      </c>
      <c r="D13" s="24">
        <f t="shared" si="0"/>
        <v>28.77358490566038</v>
      </c>
      <c r="E13" s="23">
        <v>302</v>
      </c>
      <c r="F13" s="24">
        <f t="shared" si="1"/>
        <v>71.22641509433963</v>
      </c>
      <c r="G13" s="25">
        <f t="shared" si="2"/>
        <v>424</v>
      </c>
      <c r="H13" s="23">
        <v>68</v>
      </c>
      <c r="I13" s="24">
        <f t="shared" si="3"/>
        <v>38.20224719101123</v>
      </c>
      <c r="J13" s="23">
        <v>110</v>
      </c>
      <c r="K13" s="24">
        <f t="shared" si="4"/>
        <v>61.79775280898876</v>
      </c>
      <c r="L13" s="25">
        <f t="shared" si="5"/>
        <v>178</v>
      </c>
      <c r="M13" s="23">
        <v>190</v>
      </c>
      <c r="N13" s="24">
        <f t="shared" si="6"/>
        <v>31.561461794019934</v>
      </c>
      <c r="O13" s="23">
        <v>412</v>
      </c>
      <c r="P13" s="26">
        <f t="shared" si="7"/>
        <v>68.43853820598007</v>
      </c>
      <c r="Q13" s="25">
        <f t="shared" si="8"/>
        <v>602</v>
      </c>
    </row>
    <row r="14" spans="1:17" ht="15" customHeight="1">
      <c r="A14" s="27"/>
      <c r="B14" s="28" t="s">
        <v>17</v>
      </c>
      <c r="C14" s="29">
        <v>42</v>
      </c>
      <c r="D14" s="30">
        <f t="shared" si="0"/>
        <v>13.504823151125404</v>
      </c>
      <c r="E14" s="29">
        <v>269</v>
      </c>
      <c r="F14" s="30">
        <f t="shared" si="1"/>
        <v>86.49517684887459</v>
      </c>
      <c r="G14" s="25">
        <f t="shared" si="2"/>
        <v>311</v>
      </c>
      <c r="H14" s="29">
        <v>8</v>
      </c>
      <c r="I14" s="30">
        <f t="shared" si="3"/>
        <v>32</v>
      </c>
      <c r="J14" s="29">
        <v>17</v>
      </c>
      <c r="K14" s="30">
        <f t="shared" si="4"/>
        <v>68</v>
      </c>
      <c r="L14" s="25">
        <f t="shared" si="5"/>
        <v>25</v>
      </c>
      <c r="M14" s="29">
        <v>50</v>
      </c>
      <c r="N14" s="30">
        <f t="shared" si="6"/>
        <v>14.880952380952381</v>
      </c>
      <c r="O14" s="29">
        <v>286</v>
      </c>
      <c r="P14" s="31">
        <f t="shared" si="7"/>
        <v>85.11904761904762</v>
      </c>
      <c r="Q14" s="25">
        <f t="shared" si="8"/>
        <v>336</v>
      </c>
    </row>
    <row r="15" spans="1:17" ht="24.75" customHeight="1">
      <c r="A15" s="21"/>
      <c r="B15" s="36" t="s">
        <v>18</v>
      </c>
      <c r="C15" s="23">
        <v>34</v>
      </c>
      <c r="D15" s="24">
        <f t="shared" si="0"/>
        <v>15.178571428571427</v>
      </c>
      <c r="E15" s="23">
        <v>190</v>
      </c>
      <c r="F15" s="24">
        <f t="shared" si="1"/>
        <v>84.82142857142857</v>
      </c>
      <c r="G15" s="25">
        <f t="shared" si="2"/>
        <v>224</v>
      </c>
      <c r="H15" s="23">
        <v>7</v>
      </c>
      <c r="I15" s="24">
        <f t="shared" si="3"/>
        <v>11.475409836065573</v>
      </c>
      <c r="J15" s="23">
        <v>54</v>
      </c>
      <c r="K15" s="24">
        <f t="shared" si="4"/>
        <v>88.52459016393442</v>
      </c>
      <c r="L15" s="25">
        <f t="shared" si="5"/>
        <v>61</v>
      </c>
      <c r="M15" s="23">
        <v>41</v>
      </c>
      <c r="N15" s="24">
        <f t="shared" si="6"/>
        <v>14.385964912280702</v>
      </c>
      <c r="O15" s="23">
        <v>244</v>
      </c>
      <c r="P15" s="26">
        <f t="shared" si="7"/>
        <v>85.6140350877193</v>
      </c>
      <c r="Q15" s="25">
        <f t="shared" si="8"/>
        <v>285</v>
      </c>
    </row>
    <row r="16" spans="1:17" ht="15" customHeight="1">
      <c r="A16" s="27"/>
      <c r="B16" s="28" t="s">
        <v>19</v>
      </c>
      <c r="C16" s="29">
        <v>319</v>
      </c>
      <c r="D16" s="30">
        <f t="shared" si="0"/>
        <v>86.68478260869566</v>
      </c>
      <c r="E16" s="29">
        <v>49</v>
      </c>
      <c r="F16" s="30">
        <f t="shared" si="1"/>
        <v>13.31521739130435</v>
      </c>
      <c r="G16" s="25">
        <f t="shared" si="2"/>
        <v>368</v>
      </c>
      <c r="H16" s="29">
        <v>76</v>
      </c>
      <c r="I16" s="30">
        <f t="shared" si="3"/>
        <v>88.37209302325581</v>
      </c>
      <c r="J16" s="29">
        <v>10</v>
      </c>
      <c r="K16" s="30">
        <f t="shared" si="4"/>
        <v>11.627906976744185</v>
      </c>
      <c r="L16" s="25">
        <f t="shared" si="5"/>
        <v>86</v>
      </c>
      <c r="M16" s="29">
        <v>395</v>
      </c>
      <c r="N16" s="30">
        <f t="shared" si="6"/>
        <v>87.00440528634361</v>
      </c>
      <c r="O16" s="29">
        <v>59</v>
      </c>
      <c r="P16" s="31">
        <f t="shared" si="7"/>
        <v>12.995594713656388</v>
      </c>
      <c r="Q16" s="25">
        <f t="shared" si="8"/>
        <v>454</v>
      </c>
    </row>
    <row r="17" spans="1:17" ht="15" customHeight="1">
      <c r="A17" s="21"/>
      <c r="B17" s="37" t="s">
        <v>20</v>
      </c>
      <c r="C17" s="38">
        <v>131</v>
      </c>
      <c r="D17" s="39">
        <f t="shared" si="0"/>
        <v>78.44311377245509</v>
      </c>
      <c r="E17" s="38">
        <v>36</v>
      </c>
      <c r="F17" s="39">
        <f t="shared" si="1"/>
        <v>21.55688622754491</v>
      </c>
      <c r="G17" s="25">
        <f t="shared" si="2"/>
        <v>167</v>
      </c>
      <c r="H17" s="38">
        <v>64</v>
      </c>
      <c r="I17" s="39">
        <f t="shared" si="3"/>
        <v>71.11111111111111</v>
      </c>
      <c r="J17" s="38">
        <v>26</v>
      </c>
      <c r="K17" s="39">
        <f t="shared" si="4"/>
        <v>28.888888888888886</v>
      </c>
      <c r="L17" s="25">
        <f t="shared" si="5"/>
        <v>90</v>
      </c>
      <c r="M17" s="38">
        <v>195</v>
      </c>
      <c r="N17" s="39">
        <f t="shared" si="6"/>
        <v>75.87548638132296</v>
      </c>
      <c r="O17" s="38">
        <v>62</v>
      </c>
      <c r="P17" s="40">
        <f t="shared" si="7"/>
        <v>24.124513618677042</v>
      </c>
      <c r="Q17" s="25">
        <f t="shared" si="8"/>
        <v>257</v>
      </c>
    </row>
    <row r="18" spans="1:17" s="47" customFormat="1" ht="15" customHeight="1">
      <c r="A18" s="41"/>
      <c r="B18" s="42" t="s">
        <v>21</v>
      </c>
      <c r="C18" s="43">
        <f>SUM(C5:C17)</f>
        <v>2085</v>
      </c>
      <c r="D18" s="44">
        <f t="shared" si="0"/>
        <v>58.2727780883175</v>
      </c>
      <c r="E18" s="43">
        <f>SUM(E5:E17)</f>
        <v>1493</v>
      </c>
      <c r="F18" s="44">
        <f t="shared" si="1"/>
        <v>41.727221911682506</v>
      </c>
      <c r="G18" s="45">
        <f t="shared" si="2"/>
        <v>3578</v>
      </c>
      <c r="H18" s="43">
        <f>SUM(H5:H17)</f>
        <v>657</v>
      </c>
      <c r="I18" s="44">
        <f t="shared" si="3"/>
        <v>61.92271442035815</v>
      </c>
      <c r="J18" s="43">
        <f>SUM(J5:J17)</f>
        <v>404</v>
      </c>
      <c r="K18" s="44">
        <f t="shared" si="4"/>
        <v>38.077285579641845</v>
      </c>
      <c r="L18" s="45">
        <f t="shared" si="5"/>
        <v>1061</v>
      </c>
      <c r="M18" s="43">
        <f>SUM(M5:M17)</f>
        <v>2742</v>
      </c>
      <c r="N18" s="44">
        <f t="shared" si="6"/>
        <v>59.107566285837464</v>
      </c>
      <c r="O18" s="43">
        <f>SUM(O5:O17)</f>
        <v>1897</v>
      </c>
      <c r="P18" s="46">
        <f t="shared" si="7"/>
        <v>40.892433714162536</v>
      </c>
      <c r="Q18" s="45">
        <f t="shared" si="8"/>
        <v>4639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12:30&amp;ROsnabrück</oddHeader>
    <oddFooter>&amp;R&amp;10Tabelle 40.2 mw</oddFooter>
  </headerFooter>
  <legacyDrawing r:id="rId2"/>
  <oleObjects>
    <oleObject progId="Word.Document.8" shapeId="7579930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341</v>
      </c>
      <c r="D5" s="24">
        <f aca="true" t="shared" si="0" ref="D5:D18">IF(C5+E5&lt;&gt;0,100*(C5/(C5+E5)),".")</f>
        <v>97.70773638968481</v>
      </c>
      <c r="E5" s="23">
        <v>8</v>
      </c>
      <c r="F5" s="24">
        <f aca="true" t="shared" si="1" ref="F5:F18">IF(E5+C5&lt;&gt;0,100*(E5/(E5+C5)),".")</f>
        <v>2.292263610315186</v>
      </c>
      <c r="G5" s="25">
        <f aca="true" t="shared" si="2" ref="G5:G18">E5+C5</f>
        <v>349</v>
      </c>
      <c r="H5" s="23">
        <v>31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31</v>
      </c>
      <c r="M5" s="23">
        <v>372</v>
      </c>
      <c r="N5" s="24">
        <f aca="true" t="shared" si="6" ref="N5:N18">IF(M5+O5&lt;&gt;0,100*(M5/(M5+O5)),".")</f>
        <v>97.89473684210527</v>
      </c>
      <c r="O5" s="23">
        <v>8</v>
      </c>
      <c r="P5" s="26">
        <f aca="true" t="shared" si="7" ref="P5:P18">IF(O5+M5&lt;&gt;0,100*(O5/(O5+M5)),".")</f>
        <v>2.1052631578947367</v>
      </c>
      <c r="Q5" s="25">
        <f aca="true" t="shared" si="8" ref="Q5:Q18">O5+M5</f>
        <v>380</v>
      </c>
    </row>
    <row r="6" spans="1:17" ht="15" customHeight="1">
      <c r="A6" s="27"/>
      <c r="B6" s="28" t="s">
        <v>9</v>
      </c>
      <c r="C6" s="29">
        <v>114</v>
      </c>
      <c r="D6" s="30">
        <f t="shared" si="0"/>
        <v>97.43589743589743</v>
      </c>
      <c r="E6" s="29">
        <v>3</v>
      </c>
      <c r="F6" s="30">
        <f t="shared" si="1"/>
        <v>2.564102564102564</v>
      </c>
      <c r="G6" s="25">
        <f t="shared" si="2"/>
        <v>117</v>
      </c>
      <c r="H6" s="29">
        <v>14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14</v>
      </c>
      <c r="M6" s="29">
        <v>128</v>
      </c>
      <c r="N6" s="30">
        <f t="shared" si="6"/>
        <v>97.70992366412213</v>
      </c>
      <c r="O6" s="29">
        <v>3</v>
      </c>
      <c r="P6" s="31">
        <f t="shared" si="7"/>
        <v>2.2900763358778624</v>
      </c>
      <c r="Q6" s="25">
        <f t="shared" si="8"/>
        <v>131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50</v>
      </c>
      <c r="E7" s="23">
        <v>1</v>
      </c>
      <c r="F7" s="24">
        <f t="shared" si="1"/>
        <v>50</v>
      </c>
      <c r="G7" s="25">
        <f t="shared" si="2"/>
        <v>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</v>
      </c>
      <c r="N7" s="24">
        <f t="shared" si="6"/>
        <v>50</v>
      </c>
      <c r="O7" s="23">
        <v>1</v>
      </c>
      <c r="P7" s="26">
        <f t="shared" si="7"/>
        <v>50</v>
      </c>
      <c r="Q7" s="25">
        <f t="shared" si="8"/>
        <v>2</v>
      </c>
    </row>
    <row r="8" spans="1:17" ht="15" customHeight="1">
      <c r="A8" s="27"/>
      <c r="B8" s="32" t="s">
        <v>11</v>
      </c>
      <c r="C8" s="33">
        <v>80</v>
      </c>
      <c r="D8" s="34">
        <f t="shared" si="0"/>
        <v>67.22689075630252</v>
      </c>
      <c r="E8" s="33">
        <v>39</v>
      </c>
      <c r="F8" s="34">
        <f t="shared" si="1"/>
        <v>32.773109243697476</v>
      </c>
      <c r="G8" s="25">
        <f t="shared" si="2"/>
        <v>119</v>
      </c>
      <c r="H8" s="33">
        <v>8</v>
      </c>
      <c r="I8" s="34">
        <f t="shared" si="3"/>
        <v>66.66666666666666</v>
      </c>
      <c r="J8" s="33">
        <v>4</v>
      </c>
      <c r="K8" s="34">
        <f t="shared" si="4"/>
        <v>33.33333333333333</v>
      </c>
      <c r="L8" s="25">
        <f t="shared" si="5"/>
        <v>12</v>
      </c>
      <c r="M8" s="33">
        <v>88</v>
      </c>
      <c r="N8" s="34">
        <f t="shared" si="6"/>
        <v>67.17557251908397</v>
      </c>
      <c r="O8" s="33">
        <v>43</v>
      </c>
      <c r="P8" s="35">
        <f t="shared" si="7"/>
        <v>32.82442748091603</v>
      </c>
      <c r="Q8" s="25">
        <f t="shared" si="8"/>
        <v>131</v>
      </c>
    </row>
    <row r="9" spans="1:17" ht="15" customHeight="1">
      <c r="A9" s="21"/>
      <c r="B9" s="22" t="s">
        <v>12</v>
      </c>
      <c r="C9" s="23">
        <v>47</v>
      </c>
      <c r="D9" s="24">
        <f t="shared" si="0"/>
        <v>88.67924528301887</v>
      </c>
      <c r="E9" s="23">
        <v>6</v>
      </c>
      <c r="F9" s="24">
        <f t="shared" si="1"/>
        <v>11.320754716981133</v>
      </c>
      <c r="G9" s="25">
        <f t="shared" si="2"/>
        <v>53</v>
      </c>
      <c r="H9" s="23">
        <v>122</v>
      </c>
      <c r="I9" s="24">
        <f t="shared" si="3"/>
        <v>94.57364341085271</v>
      </c>
      <c r="J9" s="23">
        <v>7</v>
      </c>
      <c r="K9" s="24">
        <f t="shared" si="4"/>
        <v>5.426356589147287</v>
      </c>
      <c r="L9" s="25">
        <f t="shared" si="5"/>
        <v>129</v>
      </c>
      <c r="M9" s="23">
        <v>169</v>
      </c>
      <c r="N9" s="24">
        <f t="shared" si="6"/>
        <v>92.85714285714286</v>
      </c>
      <c r="O9" s="23">
        <v>13</v>
      </c>
      <c r="P9" s="26">
        <f t="shared" si="7"/>
        <v>7.142857142857142</v>
      </c>
      <c r="Q9" s="25">
        <f t="shared" si="8"/>
        <v>182</v>
      </c>
    </row>
    <row r="10" spans="1:17" ht="15" customHeight="1">
      <c r="A10" s="27"/>
      <c r="B10" s="28" t="s">
        <v>13</v>
      </c>
      <c r="C10" s="29">
        <v>41</v>
      </c>
      <c r="D10" s="30">
        <f t="shared" si="0"/>
        <v>61.19402985074627</v>
      </c>
      <c r="E10" s="29">
        <v>26</v>
      </c>
      <c r="F10" s="30">
        <f t="shared" si="1"/>
        <v>38.80597014925373</v>
      </c>
      <c r="G10" s="25">
        <f t="shared" si="2"/>
        <v>67</v>
      </c>
      <c r="H10" s="29">
        <v>1</v>
      </c>
      <c r="I10" s="30">
        <f t="shared" si="3"/>
        <v>50</v>
      </c>
      <c r="J10" s="29">
        <v>1</v>
      </c>
      <c r="K10" s="30">
        <f t="shared" si="4"/>
        <v>50</v>
      </c>
      <c r="L10" s="25">
        <f t="shared" si="5"/>
        <v>2</v>
      </c>
      <c r="M10" s="29">
        <v>42</v>
      </c>
      <c r="N10" s="30">
        <f t="shared" si="6"/>
        <v>60.86956521739131</v>
      </c>
      <c r="O10" s="29">
        <v>27</v>
      </c>
      <c r="P10" s="31">
        <f t="shared" si="7"/>
        <v>39.130434782608695</v>
      </c>
      <c r="Q10" s="25">
        <f t="shared" si="8"/>
        <v>69</v>
      </c>
    </row>
    <row r="11" spans="1:17" ht="15" customHeight="1">
      <c r="A11" s="21"/>
      <c r="B11" s="22" t="s">
        <v>14</v>
      </c>
      <c r="C11" s="23">
        <v>253</v>
      </c>
      <c r="D11" s="24">
        <f t="shared" si="0"/>
        <v>43.100511073253834</v>
      </c>
      <c r="E11" s="23">
        <v>334</v>
      </c>
      <c r="F11" s="24">
        <f t="shared" si="1"/>
        <v>56.899488926746166</v>
      </c>
      <c r="G11" s="25">
        <f t="shared" si="2"/>
        <v>587</v>
      </c>
      <c r="H11" s="23">
        <v>29</v>
      </c>
      <c r="I11" s="24">
        <f t="shared" si="3"/>
        <v>40.27777777777778</v>
      </c>
      <c r="J11" s="23">
        <v>43</v>
      </c>
      <c r="K11" s="24">
        <f t="shared" si="4"/>
        <v>59.72222222222222</v>
      </c>
      <c r="L11" s="25">
        <f t="shared" si="5"/>
        <v>72</v>
      </c>
      <c r="M11" s="23">
        <v>282</v>
      </c>
      <c r="N11" s="24">
        <f t="shared" si="6"/>
        <v>42.792109256449166</v>
      </c>
      <c r="O11" s="23">
        <v>377</v>
      </c>
      <c r="P11" s="26">
        <f t="shared" si="7"/>
        <v>57.207890743550834</v>
      </c>
      <c r="Q11" s="25">
        <f t="shared" si="8"/>
        <v>659</v>
      </c>
    </row>
    <row r="12" spans="1:17" ht="15" customHeight="1">
      <c r="A12" s="27"/>
      <c r="B12" s="28" t="s">
        <v>15</v>
      </c>
      <c r="C12" s="29">
        <v>58</v>
      </c>
      <c r="D12" s="30">
        <f t="shared" si="0"/>
        <v>92.06349206349206</v>
      </c>
      <c r="E12" s="29">
        <v>5</v>
      </c>
      <c r="F12" s="30">
        <f t="shared" si="1"/>
        <v>7.936507936507936</v>
      </c>
      <c r="G12" s="25">
        <f t="shared" si="2"/>
        <v>63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58</v>
      </c>
      <c r="N12" s="30">
        <f t="shared" si="6"/>
        <v>92.06349206349206</v>
      </c>
      <c r="O12" s="29">
        <v>5</v>
      </c>
      <c r="P12" s="31">
        <f t="shared" si="7"/>
        <v>7.936507936507936</v>
      </c>
      <c r="Q12" s="25">
        <f t="shared" si="8"/>
        <v>63</v>
      </c>
    </row>
    <row r="13" spans="1:17" ht="15" customHeight="1">
      <c r="A13" s="21"/>
      <c r="B13" s="22" t="s">
        <v>16</v>
      </c>
      <c r="C13" s="23">
        <v>71</v>
      </c>
      <c r="D13" s="24">
        <f t="shared" si="0"/>
        <v>26.79245283018868</v>
      </c>
      <c r="E13" s="23">
        <v>194</v>
      </c>
      <c r="F13" s="24">
        <f t="shared" si="1"/>
        <v>73.20754716981132</v>
      </c>
      <c r="G13" s="25">
        <f t="shared" si="2"/>
        <v>265</v>
      </c>
      <c r="H13" s="23">
        <v>9</v>
      </c>
      <c r="I13" s="24">
        <f t="shared" si="3"/>
        <v>20</v>
      </c>
      <c r="J13" s="23">
        <v>36</v>
      </c>
      <c r="K13" s="24">
        <f t="shared" si="4"/>
        <v>80</v>
      </c>
      <c r="L13" s="25">
        <f t="shared" si="5"/>
        <v>45</v>
      </c>
      <c r="M13" s="23">
        <v>80</v>
      </c>
      <c r="N13" s="24">
        <f t="shared" si="6"/>
        <v>25.806451612903224</v>
      </c>
      <c r="O13" s="23">
        <v>230</v>
      </c>
      <c r="P13" s="26">
        <f t="shared" si="7"/>
        <v>74.19354838709677</v>
      </c>
      <c r="Q13" s="25">
        <f t="shared" si="8"/>
        <v>310</v>
      </c>
    </row>
    <row r="14" spans="1:17" ht="15" customHeight="1">
      <c r="A14" s="27"/>
      <c r="B14" s="28" t="s">
        <v>17</v>
      </c>
      <c r="C14" s="29">
        <v>14</v>
      </c>
      <c r="D14" s="30">
        <f t="shared" si="0"/>
        <v>9.929078014184398</v>
      </c>
      <c r="E14" s="29">
        <v>127</v>
      </c>
      <c r="F14" s="30">
        <f t="shared" si="1"/>
        <v>90.0709219858156</v>
      </c>
      <c r="G14" s="25">
        <f t="shared" si="2"/>
        <v>141</v>
      </c>
      <c r="H14" s="29">
        <v>0</v>
      </c>
      <c r="I14" s="30">
        <f t="shared" si="3"/>
        <v>0</v>
      </c>
      <c r="J14" s="29">
        <v>4</v>
      </c>
      <c r="K14" s="30">
        <f t="shared" si="4"/>
        <v>100</v>
      </c>
      <c r="L14" s="25">
        <f t="shared" si="5"/>
        <v>4</v>
      </c>
      <c r="M14" s="29">
        <v>14</v>
      </c>
      <c r="N14" s="30">
        <f t="shared" si="6"/>
        <v>9.655172413793103</v>
      </c>
      <c r="O14" s="29">
        <v>131</v>
      </c>
      <c r="P14" s="31">
        <f t="shared" si="7"/>
        <v>90.3448275862069</v>
      </c>
      <c r="Q14" s="25">
        <f t="shared" si="8"/>
        <v>145</v>
      </c>
    </row>
    <row r="15" spans="1:17" ht="24.75" customHeight="1">
      <c r="A15" s="21"/>
      <c r="B15" s="36" t="s">
        <v>18</v>
      </c>
      <c r="C15" s="23">
        <v>29</v>
      </c>
      <c r="D15" s="24">
        <f t="shared" si="0"/>
        <v>15.675675675675677</v>
      </c>
      <c r="E15" s="23">
        <v>156</v>
      </c>
      <c r="F15" s="24">
        <f t="shared" si="1"/>
        <v>84.32432432432432</v>
      </c>
      <c r="G15" s="25">
        <f t="shared" si="2"/>
        <v>185</v>
      </c>
      <c r="H15" s="23">
        <v>3</v>
      </c>
      <c r="I15" s="24">
        <f t="shared" si="3"/>
        <v>13.043478260869565</v>
      </c>
      <c r="J15" s="23">
        <v>20</v>
      </c>
      <c r="K15" s="24">
        <f t="shared" si="4"/>
        <v>86.95652173913044</v>
      </c>
      <c r="L15" s="25">
        <f t="shared" si="5"/>
        <v>23</v>
      </c>
      <c r="M15" s="23">
        <v>32</v>
      </c>
      <c r="N15" s="24">
        <f t="shared" si="6"/>
        <v>15.384615384615385</v>
      </c>
      <c r="O15" s="23">
        <v>176</v>
      </c>
      <c r="P15" s="26">
        <f t="shared" si="7"/>
        <v>84.61538461538461</v>
      </c>
      <c r="Q15" s="25">
        <f t="shared" si="8"/>
        <v>208</v>
      </c>
    </row>
    <row r="16" spans="1:17" ht="15" customHeight="1">
      <c r="A16" s="27"/>
      <c r="B16" s="28" t="s">
        <v>19</v>
      </c>
      <c r="C16" s="29">
        <v>193</v>
      </c>
      <c r="D16" s="30">
        <f t="shared" si="0"/>
        <v>81.09243697478992</v>
      </c>
      <c r="E16" s="29">
        <v>45</v>
      </c>
      <c r="F16" s="30">
        <f t="shared" si="1"/>
        <v>18.907563025210084</v>
      </c>
      <c r="G16" s="25">
        <f t="shared" si="2"/>
        <v>238</v>
      </c>
      <c r="H16" s="29">
        <v>57</v>
      </c>
      <c r="I16" s="30">
        <f t="shared" si="3"/>
        <v>96.61016949152543</v>
      </c>
      <c r="J16" s="29">
        <v>2</v>
      </c>
      <c r="K16" s="30">
        <f t="shared" si="4"/>
        <v>3.389830508474576</v>
      </c>
      <c r="L16" s="25">
        <f t="shared" si="5"/>
        <v>59</v>
      </c>
      <c r="M16" s="29">
        <v>250</v>
      </c>
      <c r="N16" s="30">
        <f t="shared" si="6"/>
        <v>84.17508417508418</v>
      </c>
      <c r="O16" s="29">
        <v>47</v>
      </c>
      <c r="P16" s="31">
        <f t="shared" si="7"/>
        <v>15.824915824915825</v>
      </c>
      <c r="Q16" s="25">
        <f t="shared" si="8"/>
        <v>297</v>
      </c>
    </row>
    <row r="17" spans="1:17" ht="15" customHeight="1">
      <c r="A17" s="21"/>
      <c r="B17" s="37" t="s">
        <v>20</v>
      </c>
      <c r="C17" s="38">
        <v>92</v>
      </c>
      <c r="D17" s="39">
        <f t="shared" si="0"/>
        <v>81.41592920353983</v>
      </c>
      <c r="E17" s="38">
        <v>21</v>
      </c>
      <c r="F17" s="39">
        <f t="shared" si="1"/>
        <v>18.58407079646018</v>
      </c>
      <c r="G17" s="25">
        <f t="shared" si="2"/>
        <v>113</v>
      </c>
      <c r="H17" s="38">
        <v>52</v>
      </c>
      <c r="I17" s="39">
        <f t="shared" si="3"/>
        <v>73.23943661971832</v>
      </c>
      <c r="J17" s="38">
        <v>19</v>
      </c>
      <c r="K17" s="39">
        <f t="shared" si="4"/>
        <v>26.76056338028169</v>
      </c>
      <c r="L17" s="25">
        <f t="shared" si="5"/>
        <v>71</v>
      </c>
      <c r="M17" s="38">
        <v>144</v>
      </c>
      <c r="N17" s="39">
        <f t="shared" si="6"/>
        <v>78.26086956521739</v>
      </c>
      <c r="O17" s="38">
        <v>40</v>
      </c>
      <c r="P17" s="40">
        <f t="shared" si="7"/>
        <v>21.73913043478261</v>
      </c>
      <c r="Q17" s="25">
        <f t="shared" si="8"/>
        <v>184</v>
      </c>
    </row>
    <row r="18" spans="1:17" s="47" customFormat="1" ht="15" customHeight="1">
      <c r="A18" s="41"/>
      <c r="B18" s="42" t="s">
        <v>21</v>
      </c>
      <c r="C18" s="43">
        <f>SUM(C5:C17)</f>
        <v>1334</v>
      </c>
      <c r="D18" s="44">
        <f t="shared" si="0"/>
        <v>58.02522836015659</v>
      </c>
      <c r="E18" s="43">
        <f>SUM(E5:E17)</f>
        <v>965</v>
      </c>
      <c r="F18" s="44">
        <f t="shared" si="1"/>
        <v>41.97477163984341</v>
      </c>
      <c r="G18" s="45">
        <f t="shared" si="2"/>
        <v>2299</v>
      </c>
      <c r="H18" s="43">
        <f>SUM(H5:H17)</f>
        <v>326</v>
      </c>
      <c r="I18" s="44">
        <f t="shared" si="3"/>
        <v>70.56277056277057</v>
      </c>
      <c r="J18" s="43">
        <f>SUM(J5:J17)</f>
        <v>136</v>
      </c>
      <c r="K18" s="44">
        <f t="shared" si="4"/>
        <v>29.43722943722944</v>
      </c>
      <c r="L18" s="45">
        <f t="shared" si="5"/>
        <v>462</v>
      </c>
      <c r="M18" s="43">
        <f>SUM(M5:M17)</f>
        <v>1660</v>
      </c>
      <c r="N18" s="44">
        <f t="shared" si="6"/>
        <v>60.12314378848244</v>
      </c>
      <c r="O18" s="43">
        <f>SUM(O5:O17)</f>
        <v>1101</v>
      </c>
      <c r="P18" s="46">
        <f t="shared" si="7"/>
        <v>39.87685621151756</v>
      </c>
      <c r="Q18" s="45">
        <f t="shared" si="8"/>
        <v>2761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12:30&amp;RStade</oddHeader>
    <oddFooter>&amp;R&amp;10Tabelle 40.2 mw</oddFooter>
  </headerFooter>
  <legacyDrawing r:id="rId2"/>
  <oleObjects>
    <oleObject progId="Word.Document.8" shapeId="7579983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119</v>
      </c>
      <c r="D5" s="24">
        <f aca="true" t="shared" si="0" ref="D5:D18">IF(C5+E5&lt;&gt;0,100*(C5/(C5+E5)),".")</f>
        <v>97.54098360655738</v>
      </c>
      <c r="E5" s="23">
        <v>3</v>
      </c>
      <c r="F5" s="24">
        <f aca="true" t="shared" si="1" ref="F5:F18">IF(E5+C5&lt;&gt;0,100*(E5/(E5+C5)),".")</f>
        <v>2.459016393442623</v>
      </c>
      <c r="G5" s="25">
        <f aca="true" t="shared" si="2" ref="G5:G18">E5+C5</f>
        <v>122</v>
      </c>
      <c r="H5" s="23">
        <v>64</v>
      </c>
      <c r="I5" s="24">
        <f aca="true" t="shared" si="3" ref="I5:I18">IF(H5+J5&lt;&gt;0,100*(H5/(H5+J5)),".")</f>
        <v>90.14084507042254</v>
      </c>
      <c r="J5" s="23">
        <v>7</v>
      </c>
      <c r="K5" s="24">
        <f aca="true" t="shared" si="4" ref="K5:K18">IF(J5+H5&lt;&gt;0,100*(J5/(J5+H5)),".")</f>
        <v>9.859154929577464</v>
      </c>
      <c r="L5" s="25">
        <f aca="true" t="shared" si="5" ref="L5:L18">J5+H5</f>
        <v>71</v>
      </c>
      <c r="M5" s="23">
        <v>183</v>
      </c>
      <c r="N5" s="24">
        <f aca="true" t="shared" si="6" ref="N5:N18">IF(M5+O5&lt;&gt;0,100*(M5/(M5+O5)),".")</f>
        <v>94.81865284974094</v>
      </c>
      <c r="O5" s="23">
        <v>10</v>
      </c>
      <c r="P5" s="26">
        <f aca="true" t="shared" si="7" ref="P5:P18">IF(O5+M5&lt;&gt;0,100*(O5/(O5+M5)),".")</f>
        <v>5.181347150259067</v>
      </c>
      <c r="Q5" s="25">
        <f aca="true" t="shared" si="8" ref="Q5:Q18">O5+M5</f>
        <v>193</v>
      </c>
    </row>
    <row r="6" spans="1:17" ht="15" customHeight="1">
      <c r="A6" s="27"/>
      <c r="B6" s="28" t="s">
        <v>9</v>
      </c>
      <c r="C6" s="29">
        <v>56</v>
      </c>
      <c r="D6" s="30">
        <f t="shared" si="0"/>
        <v>98.24561403508771</v>
      </c>
      <c r="E6" s="29">
        <v>1</v>
      </c>
      <c r="F6" s="30">
        <f t="shared" si="1"/>
        <v>1.7543859649122806</v>
      </c>
      <c r="G6" s="25">
        <f t="shared" si="2"/>
        <v>57</v>
      </c>
      <c r="H6" s="29">
        <v>9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9</v>
      </c>
      <c r="M6" s="29">
        <v>65</v>
      </c>
      <c r="N6" s="30">
        <f t="shared" si="6"/>
        <v>98.48484848484848</v>
      </c>
      <c r="O6" s="29">
        <v>1</v>
      </c>
      <c r="P6" s="31">
        <f t="shared" si="7"/>
        <v>1.5151515151515151</v>
      </c>
      <c r="Q6" s="25">
        <f t="shared" si="8"/>
        <v>66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33.33333333333333</v>
      </c>
      <c r="E7" s="23">
        <v>2</v>
      </c>
      <c r="F7" s="24">
        <f t="shared" si="1"/>
        <v>66.66666666666666</v>
      </c>
      <c r="G7" s="25">
        <f t="shared" si="2"/>
        <v>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</v>
      </c>
      <c r="N7" s="24">
        <f t="shared" si="6"/>
        <v>33.33333333333333</v>
      </c>
      <c r="O7" s="23">
        <v>2</v>
      </c>
      <c r="P7" s="26">
        <f t="shared" si="7"/>
        <v>66.66666666666666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66</v>
      </c>
      <c r="D8" s="34">
        <f t="shared" si="0"/>
        <v>81.48148148148148</v>
      </c>
      <c r="E8" s="33">
        <v>15</v>
      </c>
      <c r="F8" s="34">
        <f t="shared" si="1"/>
        <v>18.51851851851852</v>
      </c>
      <c r="G8" s="25">
        <f t="shared" si="2"/>
        <v>81</v>
      </c>
      <c r="H8" s="33">
        <v>14</v>
      </c>
      <c r="I8" s="34">
        <f t="shared" si="3"/>
        <v>73.68421052631578</v>
      </c>
      <c r="J8" s="33">
        <v>5</v>
      </c>
      <c r="K8" s="34">
        <f t="shared" si="4"/>
        <v>26.31578947368421</v>
      </c>
      <c r="L8" s="25">
        <f t="shared" si="5"/>
        <v>19</v>
      </c>
      <c r="M8" s="33">
        <v>80</v>
      </c>
      <c r="N8" s="34">
        <f t="shared" si="6"/>
        <v>80</v>
      </c>
      <c r="O8" s="33">
        <v>20</v>
      </c>
      <c r="P8" s="35">
        <f t="shared" si="7"/>
        <v>20</v>
      </c>
      <c r="Q8" s="25">
        <f t="shared" si="8"/>
        <v>100</v>
      </c>
    </row>
    <row r="9" spans="1:17" ht="15" customHeight="1">
      <c r="A9" s="21"/>
      <c r="B9" s="22" t="s">
        <v>12</v>
      </c>
      <c r="C9" s="23">
        <v>41</v>
      </c>
      <c r="D9" s="24">
        <f t="shared" si="0"/>
        <v>78.84615384615384</v>
      </c>
      <c r="E9" s="23">
        <v>11</v>
      </c>
      <c r="F9" s="24">
        <f t="shared" si="1"/>
        <v>21.153846153846153</v>
      </c>
      <c r="G9" s="25">
        <f t="shared" si="2"/>
        <v>52</v>
      </c>
      <c r="H9" s="23">
        <v>58</v>
      </c>
      <c r="I9" s="24">
        <f t="shared" si="3"/>
        <v>90.625</v>
      </c>
      <c r="J9" s="23">
        <v>6</v>
      </c>
      <c r="K9" s="24">
        <f t="shared" si="4"/>
        <v>9.375</v>
      </c>
      <c r="L9" s="25">
        <f t="shared" si="5"/>
        <v>64</v>
      </c>
      <c r="M9" s="23">
        <v>99</v>
      </c>
      <c r="N9" s="24">
        <f t="shared" si="6"/>
        <v>85.34482758620689</v>
      </c>
      <c r="O9" s="23">
        <v>17</v>
      </c>
      <c r="P9" s="26">
        <f t="shared" si="7"/>
        <v>14.655172413793101</v>
      </c>
      <c r="Q9" s="25">
        <f t="shared" si="8"/>
        <v>116</v>
      </c>
    </row>
    <row r="10" spans="1:17" ht="15" customHeight="1">
      <c r="A10" s="27"/>
      <c r="B10" s="28" t="s">
        <v>13</v>
      </c>
      <c r="C10" s="29">
        <v>12</v>
      </c>
      <c r="D10" s="30">
        <f t="shared" si="0"/>
        <v>60</v>
      </c>
      <c r="E10" s="29">
        <v>8</v>
      </c>
      <c r="F10" s="30">
        <f t="shared" si="1"/>
        <v>40</v>
      </c>
      <c r="G10" s="25">
        <f t="shared" si="2"/>
        <v>20</v>
      </c>
      <c r="H10" s="29">
        <v>2</v>
      </c>
      <c r="I10" s="30">
        <f t="shared" si="3"/>
        <v>66.66666666666666</v>
      </c>
      <c r="J10" s="29">
        <v>1</v>
      </c>
      <c r="K10" s="30">
        <f t="shared" si="4"/>
        <v>33.33333333333333</v>
      </c>
      <c r="L10" s="25">
        <f t="shared" si="5"/>
        <v>3</v>
      </c>
      <c r="M10" s="29">
        <v>14</v>
      </c>
      <c r="N10" s="30">
        <f t="shared" si="6"/>
        <v>60.86956521739131</v>
      </c>
      <c r="O10" s="29">
        <v>9</v>
      </c>
      <c r="P10" s="31">
        <f t="shared" si="7"/>
        <v>39.130434782608695</v>
      </c>
      <c r="Q10" s="25">
        <f t="shared" si="8"/>
        <v>23</v>
      </c>
    </row>
    <row r="11" spans="1:17" ht="15" customHeight="1">
      <c r="A11" s="21"/>
      <c r="B11" s="22" t="s">
        <v>14</v>
      </c>
      <c r="C11" s="23">
        <v>144</v>
      </c>
      <c r="D11" s="24">
        <f t="shared" si="0"/>
        <v>45</v>
      </c>
      <c r="E11" s="23">
        <v>176</v>
      </c>
      <c r="F11" s="24">
        <f t="shared" si="1"/>
        <v>55.00000000000001</v>
      </c>
      <c r="G11" s="25">
        <f t="shared" si="2"/>
        <v>320</v>
      </c>
      <c r="H11" s="23">
        <v>26</v>
      </c>
      <c r="I11" s="24">
        <f t="shared" si="3"/>
        <v>56.52173913043478</v>
      </c>
      <c r="J11" s="23">
        <v>20</v>
      </c>
      <c r="K11" s="24">
        <f t="shared" si="4"/>
        <v>43.47826086956522</v>
      </c>
      <c r="L11" s="25">
        <f t="shared" si="5"/>
        <v>46</v>
      </c>
      <c r="M11" s="23">
        <v>170</v>
      </c>
      <c r="N11" s="24">
        <f t="shared" si="6"/>
        <v>46.44808743169399</v>
      </c>
      <c r="O11" s="23">
        <v>196</v>
      </c>
      <c r="P11" s="26">
        <f t="shared" si="7"/>
        <v>53.551912568306015</v>
      </c>
      <c r="Q11" s="25">
        <f t="shared" si="8"/>
        <v>366</v>
      </c>
    </row>
    <row r="12" spans="1:17" ht="15" customHeight="1">
      <c r="A12" s="27"/>
      <c r="B12" s="28" t="s">
        <v>15</v>
      </c>
      <c r="C12" s="29">
        <v>3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3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34</v>
      </c>
      <c r="D13" s="24">
        <f t="shared" si="0"/>
        <v>22.818791946308725</v>
      </c>
      <c r="E13" s="23">
        <v>115</v>
      </c>
      <c r="F13" s="24">
        <f t="shared" si="1"/>
        <v>77.18120805369128</v>
      </c>
      <c r="G13" s="25">
        <f t="shared" si="2"/>
        <v>149</v>
      </c>
      <c r="H13" s="23">
        <v>10</v>
      </c>
      <c r="I13" s="24">
        <f t="shared" si="3"/>
        <v>40</v>
      </c>
      <c r="J13" s="23">
        <v>15</v>
      </c>
      <c r="K13" s="24">
        <f t="shared" si="4"/>
        <v>60</v>
      </c>
      <c r="L13" s="25">
        <f t="shared" si="5"/>
        <v>25</v>
      </c>
      <c r="M13" s="23">
        <v>44</v>
      </c>
      <c r="N13" s="24">
        <f t="shared" si="6"/>
        <v>25.287356321839084</v>
      </c>
      <c r="O13" s="23">
        <v>130</v>
      </c>
      <c r="P13" s="26">
        <f t="shared" si="7"/>
        <v>74.71264367816092</v>
      </c>
      <c r="Q13" s="25">
        <f t="shared" si="8"/>
        <v>174</v>
      </c>
    </row>
    <row r="14" spans="1:17" ht="15" customHeight="1">
      <c r="A14" s="27"/>
      <c r="B14" s="28" t="s">
        <v>17</v>
      </c>
      <c r="C14" s="29">
        <v>14</v>
      </c>
      <c r="D14" s="30">
        <f t="shared" si="0"/>
        <v>14.285714285714285</v>
      </c>
      <c r="E14" s="29">
        <v>84</v>
      </c>
      <c r="F14" s="30">
        <f t="shared" si="1"/>
        <v>85.71428571428571</v>
      </c>
      <c r="G14" s="25">
        <f t="shared" si="2"/>
        <v>98</v>
      </c>
      <c r="H14" s="29">
        <v>0</v>
      </c>
      <c r="I14" s="30">
        <f t="shared" si="3"/>
        <v>0</v>
      </c>
      <c r="J14" s="29">
        <v>2</v>
      </c>
      <c r="K14" s="30">
        <f t="shared" si="4"/>
        <v>100</v>
      </c>
      <c r="L14" s="25">
        <f t="shared" si="5"/>
        <v>2</v>
      </c>
      <c r="M14" s="29">
        <v>14</v>
      </c>
      <c r="N14" s="30">
        <f t="shared" si="6"/>
        <v>14.000000000000002</v>
      </c>
      <c r="O14" s="29">
        <v>86</v>
      </c>
      <c r="P14" s="31">
        <f t="shared" si="7"/>
        <v>86</v>
      </c>
      <c r="Q14" s="25">
        <f t="shared" si="8"/>
        <v>100</v>
      </c>
    </row>
    <row r="15" spans="1:17" ht="24.75" customHeight="1">
      <c r="A15" s="21"/>
      <c r="B15" s="36" t="s">
        <v>18</v>
      </c>
      <c r="C15" s="23">
        <v>25</v>
      </c>
      <c r="D15" s="24">
        <f t="shared" si="0"/>
        <v>19.083969465648856</v>
      </c>
      <c r="E15" s="23">
        <v>106</v>
      </c>
      <c r="F15" s="24">
        <f t="shared" si="1"/>
        <v>80.91603053435115</v>
      </c>
      <c r="G15" s="25">
        <f t="shared" si="2"/>
        <v>131</v>
      </c>
      <c r="H15" s="23">
        <v>7</v>
      </c>
      <c r="I15" s="24">
        <f t="shared" si="3"/>
        <v>16.666666666666664</v>
      </c>
      <c r="J15" s="23">
        <v>35</v>
      </c>
      <c r="K15" s="24">
        <f t="shared" si="4"/>
        <v>83.33333333333334</v>
      </c>
      <c r="L15" s="25">
        <f t="shared" si="5"/>
        <v>42</v>
      </c>
      <c r="M15" s="23">
        <v>32</v>
      </c>
      <c r="N15" s="24">
        <f t="shared" si="6"/>
        <v>18.497109826589593</v>
      </c>
      <c r="O15" s="23">
        <v>141</v>
      </c>
      <c r="P15" s="26">
        <f t="shared" si="7"/>
        <v>81.5028901734104</v>
      </c>
      <c r="Q15" s="25">
        <f t="shared" si="8"/>
        <v>173</v>
      </c>
    </row>
    <row r="16" spans="1:17" ht="15" customHeight="1">
      <c r="A16" s="27"/>
      <c r="B16" s="28" t="s">
        <v>19</v>
      </c>
      <c r="C16" s="29">
        <v>67</v>
      </c>
      <c r="D16" s="30">
        <f t="shared" si="0"/>
        <v>81.70731707317073</v>
      </c>
      <c r="E16" s="29">
        <v>15</v>
      </c>
      <c r="F16" s="30">
        <f t="shared" si="1"/>
        <v>18.29268292682927</v>
      </c>
      <c r="G16" s="25">
        <f t="shared" si="2"/>
        <v>82</v>
      </c>
      <c r="H16" s="29">
        <v>53</v>
      </c>
      <c r="I16" s="30">
        <f t="shared" si="3"/>
        <v>94.64285714285714</v>
      </c>
      <c r="J16" s="29">
        <v>3</v>
      </c>
      <c r="K16" s="30">
        <f t="shared" si="4"/>
        <v>5.357142857142857</v>
      </c>
      <c r="L16" s="25">
        <f t="shared" si="5"/>
        <v>56</v>
      </c>
      <c r="M16" s="29">
        <v>120</v>
      </c>
      <c r="N16" s="30">
        <f t="shared" si="6"/>
        <v>86.95652173913044</v>
      </c>
      <c r="O16" s="29">
        <v>18</v>
      </c>
      <c r="P16" s="31">
        <f t="shared" si="7"/>
        <v>13.043478260869565</v>
      </c>
      <c r="Q16" s="25">
        <f t="shared" si="8"/>
        <v>138</v>
      </c>
    </row>
    <row r="17" spans="1:17" ht="15" customHeight="1">
      <c r="A17" s="21"/>
      <c r="B17" s="37" t="s">
        <v>20</v>
      </c>
      <c r="C17" s="38">
        <v>85</v>
      </c>
      <c r="D17" s="39">
        <f t="shared" si="0"/>
        <v>75.22123893805309</v>
      </c>
      <c r="E17" s="38">
        <v>28</v>
      </c>
      <c r="F17" s="39">
        <f t="shared" si="1"/>
        <v>24.778761061946902</v>
      </c>
      <c r="G17" s="25">
        <f t="shared" si="2"/>
        <v>113</v>
      </c>
      <c r="H17" s="38">
        <v>21</v>
      </c>
      <c r="I17" s="39">
        <f t="shared" si="3"/>
        <v>55.26315789473685</v>
      </c>
      <c r="J17" s="38">
        <v>17</v>
      </c>
      <c r="K17" s="39">
        <f t="shared" si="4"/>
        <v>44.73684210526316</v>
      </c>
      <c r="L17" s="25">
        <f t="shared" si="5"/>
        <v>38</v>
      </c>
      <c r="M17" s="38">
        <v>106</v>
      </c>
      <c r="N17" s="39">
        <f t="shared" si="6"/>
        <v>70.19867549668875</v>
      </c>
      <c r="O17" s="38">
        <v>45</v>
      </c>
      <c r="P17" s="40">
        <f t="shared" si="7"/>
        <v>29.80132450331126</v>
      </c>
      <c r="Q17" s="25">
        <f t="shared" si="8"/>
        <v>151</v>
      </c>
    </row>
    <row r="18" spans="1:17" s="47" customFormat="1" ht="15" customHeight="1">
      <c r="A18" s="41"/>
      <c r="B18" s="42" t="s">
        <v>21</v>
      </c>
      <c r="C18" s="43">
        <f>SUM(C5:C17)</f>
        <v>667</v>
      </c>
      <c r="D18" s="44">
        <f t="shared" si="0"/>
        <v>54.18359057676686</v>
      </c>
      <c r="E18" s="43">
        <f>SUM(E5:E17)</f>
        <v>564</v>
      </c>
      <c r="F18" s="44">
        <f t="shared" si="1"/>
        <v>45.81640942323315</v>
      </c>
      <c r="G18" s="45">
        <f t="shared" si="2"/>
        <v>1231</v>
      </c>
      <c r="H18" s="43">
        <f>SUM(H5:H17)</f>
        <v>264</v>
      </c>
      <c r="I18" s="44">
        <f t="shared" si="3"/>
        <v>70.39999999999999</v>
      </c>
      <c r="J18" s="43">
        <f>SUM(J5:J17)</f>
        <v>111</v>
      </c>
      <c r="K18" s="44">
        <f t="shared" si="4"/>
        <v>29.599999999999998</v>
      </c>
      <c r="L18" s="45">
        <f t="shared" si="5"/>
        <v>375</v>
      </c>
      <c r="M18" s="43">
        <f>SUM(M5:M17)</f>
        <v>931</v>
      </c>
      <c r="N18" s="44">
        <f t="shared" si="6"/>
        <v>57.97011207970112</v>
      </c>
      <c r="O18" s="43">
        <f>SUM(O5:O17)</f>
        <v>675</v>
      </c>
      <c r="P18" s="46">
        <f t="shared" si="7"/>
        <v>42.02988792029888</v>
      </c>
      <c r="Q18" s="45">
        <f t="shared" si="8"/>
        <v>1606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12:30&amp;RUelzen</oddHeader>
    <oddFooter>&amp;R&amp;10Tabelle 40.2 mw</oddFooter>
  </headerFooter>
  <legacyDrawing r:id="rId2"/>
  <oleObjects>
    <oleObject progId="Word.Document.8" shapeId="7580039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331</v>
      </c>
      <c r="D5" s="24">
        <f aca="true" t="shared" si="0" ref="D5:D18">IF(C5+E5&lt;&gt;0,100*(C5/(C5+E5)),".")</f>
        <v>96.22093023255815</v>
      </c>
      <c r="E5" s="23">
        <v>13</v>
      </c>
      <c r="F5" s="24">
        <f aca="true" t="shared" si="1" ref="F5:F18">IF(E5+C5&lt;&gt;0,100*(E5/(E5+C5)),".")</f>
        <v>3.77906976744186</v>
      </c>
      <c r="G5" s="25">
        <f aca="true" t="shared" si="2" ref="G5:G18">E5+C5</f>
        <v>344</v>
      </c>
      <c r="H5" s="23">
        <v>74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74</v>
      </c>
      <c r="M5" s="23">
        <v>405</v>
      </c>
      <c r="N5" s="24">
        <f aca="true" t="shared" si="6" ref="N5:N18">IF(M5+O5&lt;&gt;0,100*(M5/(M5+O5)),".")</f>
        <v>96.88995215311004</v>
      </c>
      <c r="O5" s="23">
        <v>13</v>
      </c>
      <c r="P5" s="26">
        <f aca="true" t="shared" si="7" ref="P5:P18">IF(O5+M5&lt;&gt;0,100*(O5/(O5+M5)),".")</f>
        <v>3.110047846889952</v>
      </c>
      <c r="Q5" s="25">
        <f aca="true" t="shared" si="8" ref="Q5:Q18">O5+M5</f>
        <v>418</v>
      </c>
    </row>
    <row r="6" spans="1:17" ht="15" customHeight="1">
      <c r="A6" s="27"/>
      <c r="B6" s="28" t="s">
        <v>9</v>
      </c>
      <c r="C6" s="29">
        <v>139</v>
      </c>
      <c r="D6" s="30">
        <f t="shared" si="0"/>
        <v>97.88732394366197</v>
      </c>
      <c r="E6" s="29">
        <v>3</v>
      </c>
      <c r="F6" s="30">
        <f t="shared" si="1"/>
        <v>2.112676056338028</v>
      </c>
      <c r="G6" s="25">
        <f t="shared" si="2"/>
        <v>142</v>
      </c>
      <c r="H6" s="29">
        <v>22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22</v>
      </c>
      <c r="M6" s="29">
        <v>161</v>
      </c>
      <c r="N6" s="30">
        <f t="shared" si="6"/>
        <v>98.17073170731707</v>
      </c>
      <c r="O6" s="29">
        <v>3</v>
      </c>
      <c r="P6" s="31">
        <f t="shared" si="7"/>
        <v>1.8292682926829267</v>
      </c>
      <c r="Q6" s="25">
        <f t="shared" si="8"/>
        <v>164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1</v>
      </c>
      <c r="F7" s="24">
        <f t="shared" si="1"/>
        <v>100</v>
      </c>
      <c r="G7" s="25">
        <f t="shared" si="2"/>
        <v>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0</v>
      </c>
      <c r="N7" s="24">
        <f t="shared" si="6"/>
        <v>0</v>
      </c>
      <c r="O7" s="23">
        <v>1</v>
      </c>
      <c r="P7" s="26">
        <f t="shared" si="7"/>
        <v>100</v>
      </c>
      <c r="Q7" s="25">
        <f t="shared" si="8"/>
        <v>1</v>
      </c>
    </row>
    <row r="8" spans="1:17" ht="15" customHeight="1">
      <c r="A8" s="27"/>
      <c r="B8" s="32" t="s">
        <v>11</v>
      </c>
      <c r="C8" s="33">
        <v>48</v>
      </c>
      <c r="D8" s="34">
        <f t="shared" si="0"/>
        <v>71.64179104477611</v>
      </c>
      <c r="E8" s="33">
        <v>19</v>
      </c>
      <c r="F8" s="34">
        <f t="shared" si="1"/>
        <v>28.35820895522388</v>
      </c>
      <c r="G8" s="25">
        <f t="shared" si="2"/>
        <v>67</v>
      </c>
      <c r="H8" s="33">
        <v>13</v>
      </c>
      <c r="I8" s="34">
        <f t="shared" si="3"/>
        <v>81.25</v>
      </c>
      <c r="J8" s="33">
        <v>3</v>
      </c>
      <c r="K8" s="34">
        <f t="shared" si="4"/>
        <v>18.75</v>
      </c>
      <c r="L8" s="25">
        <f t="shared" si="5"/>
        <v>16</v>
      </c>
      <c r="M8" s="33">
        <v>61</v>
      </c>
      <c r="N8" s="34">
        <f t="shared" si="6"/>
        <v>73.49397590361446</v>
      </c>
      <c r="O8" s="33">
        <v>22</v>
      </c>
      <c r="P8" s="35">
        <f t="shared" si="7"/>
        <v>26.506024096385545</v>
      </c>
      <c r="Q8" s="25">
        <f t="shared" si="8"/>
        <v>83</v>
      </c>
    </row>
    <row r="9" spans="1:17" ht="15" customHeight="1">
      <c r="A9" s="21"/>
      <c r="B9" s="22" t="s">
        <v>12</v>
      </c>
      <c r="C9" s="23">
        <v>100</v>
      </c>
      <c r="D9" s="24">
        <f t="shared" si="0"/>
        <v>89.28571428571429</v>
      </c>
      <c r="E9" s="23">
        <v>12</v>
      </c>
      <c r="F9" s="24">
        <f t="shared" si="1"/>
        <v>10.714285714285714</v>
      </c>
      <c r="G9" s="25">
        <f t="shared" si="2"/>
        <v>112</v>
      </c>
      <c r="H9" s="23">
        <v>159</v>
      </c>
      <c r="I9" s="24">
        <f t="shared" si="3"/>
        <v>94.64285714285714</v>
      </c>
      <c r="J9" s="23">
        <v>9</v>
      </c>
      <c r="K9" s="24">
        <f t="shared" si="4"/>
        <v>5.357142857142857</v>
      </c>
      <c r="L9" s="25">
        <f t="shared" si="5"/>
        <v>168</v>
      </c>
      <c r="M9" s="23">
        <v>259</v>
      </c>
      <c r="N9" s="24">
        <f t="shared" si="6"/>
        <v>92.5</v>
      </c>
      <c r="O9" s="23">
        <v>21</v>
      </c>
      <c r="P9" s="26">
        <f t="shared" si="7"/>
        <v>7.5</v>
      </c>
      <c r="Q9" s="25">
        <f t="shared" si="8"/>
        <v>280</v>
      </c>
    </row>
    <row r="10" spans="1:17" ht="15" customHeight="1">
      <c r="A10" s="27"/>
      <c r="B10" s="28" t="s">
        <v>13</v>
      </c>
      <c r="C10" s="29">
        <v>45</v>
      </c>
      <c r="D10" s="30">
        <f t="shared" si="0"/>
        <v>60</v>
      </c>
      <c r="E10" s="29">
        <v>30</v>
      </c>
      <c r="F10" s="30">
        <f t="shared" si="1"/>
        <v>40</v>
      </c>
      <c r="G10" s="25">
        <f t="shared" si="2"/>
        <v>75</v>
      </c>
      <c r="H10" s="29">
        <v>6</v>
      </c>
      <c r="I10" s="30">
        <f t="shared" si="3"/>
        <v>66.66666666666666</v>
      </c>
      <c r="J10" s="29">
        <v>3</v>
      </c>
      <c r="K10" s="30">
        <f t="shared" si="4"/>
        <v>33.33333333333333</v>
      </c>
      <c r="L10" s="25">
        <f t="shared" si="5"/>
        <v>9</v>
      </c>
      <c r="M10" s="29">
        <v>51</v>
      </c>
      <c r="N10" s="30">
        <f t="shared" si="6"/>
        <v>60.71428571428571</v>
      </c>
      <c r="O10" s="29">
        <v>33</v>
      </c>
      <c r="P10" s="31">
        <f t="shared" si="7"/>
        <v>39.285714285714285</v>
      </c>
      <c r="Q10" s="25">
        <f t="shared" si="8"/>
        <v>84</v>
      </c>
    </row>
    <row r="11" spans="1:17" ht="15" customHeight="1">
      <c r="A11" s="21"/>
      <c r="B11" s="22" t="s">
        <v>14</v>
      </c>
      <c r="C11" s="23">
        <v>160</v>
      </c>
      <c r="D11" s="24">
        <f t="shared" si="0"/>
        <v>40.816326530612244</v>
      </c>
      <c r="E11" s="23">
        <v>232</v>
      </c>
      <c r="F11" s="24">
        <f t="shared" si="1"/>
        <v>59.183673469387756</v>
      </c>
      <c r="G11" s="25">
        <f t="shared" si="2"/>
        <v>392</v>
      </c>
      <c r="H11" s="23">
        <v>110</v>
      </c>
      <c r="I11" s="24">
        <f t="shared" si="3"/>
        <v>45.83333333333333</v>
      </c>
      <c r="J11" s="23">
        <v>130</v>
      </c>
      <c r="K11" s="24">
        <f t="shared" si="4"/>
        <v>54.166666666666664</v>
      </c>
      <c r="L11" s="25">
        <f t="shared" si="5"/>
        <v>240</v>
      </c>
      <c r="M11" s="23">
        <v>270</v>
      </c>
      <c r="N11" s="24">
        <f t="shared" si="6"/>
        <v>42.721518987341774</v>
      </c>
      <c r="O11" s="23">
        <v>362</v>
      </c>
      <c r="P11" s="26">
        <f t="shared" si="7"/>
        <v>57.27848101265823</v>
      </c>
      <c r="Q11" s="25">
        <f t="shared" si="8"/>
        <v>632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33</v>
      </c>
      <c r="D13" s="24">
        <f t="shared" si="0"/>
        <v>17.1875</v>
      </c>
      <c r="E13" s="23">
        <v>159</v>
      </c>
      <c r="F13" s="24">
        <f t="shared" si="1"/>
        <v>82.8125</v>
      </c>
      <c r="G13" s="25">
        <f t="shared" si="2"/>
        <v>192</v>
      </c>
      <c r="H13" s="23">
        <v>80</v>
      </c>
      <c r="I13" s="24">
        <f t="shared" si="3"/>
        <v>36.69724770642202</v>
      </c>
      <c r="J13" s="23">
        <v>138</v>
      </c>
      <c r="K13" s="24">
        <f t="shared" si="4"/>
        <v>63.30275229357798</v>
      </c>
      <c r="L13" s="25">
        <f t="shared" si="5"/>
        <v>218</v>
      </c>
      <c r="M13" s="23">
        <v>113</v>
      </c>
      <c r="N13" s="24">
        <f t="shared" si="6"/>
        <v>27.5609756097561</v>
      </c>
      <c r="O13" s="23">
        <v>297</v>
      </c>
      <c r="P13" s="26">
        <f t="shared" si="7"/>
        <v>72.4390243902439</v>
      </c>
      <c r="Q13" s="25">
        <f t="shared" si="8"/>
        <v>410</v>
      </c>
    </row>
    <row r="14" spans="1:17" ht="15" customHeight="1">
      <c r="A14" s="27"/>
      <c r="B14" s="28" t="s">
        <v>17</v>
      </c>
      <c r="C14" s="29">
        <v>15</v>
      </c>
      <c r="D14" s="30">
        <f t="shared" si="0"/>
        <v>11.194029850746269</v>
      </c>
      <c r="E14" s="29">
        <v>119</v>
      </c>
      <c r="F14" s="30">
        <f t="shared" si="1"/>
        <v>88.80597014925374</v>
      </c>
      <c r="G14" s="25">
        <f t="shared" si="2"/>
        <v>134</v>
      </c>
      <c r="H14" s="29">
        <v>4</v>
      </c>
      <c r="I14" s="30">
        <f t="shared" si="3"/>
        <v>28.57142857142857</v>
      </c>
      <c r="J14" s="29">
        <v>10</v>
      </c>
      <c r="K14" s="30">
        <f t="shared" si="4"/>
        <v>71.42857142857143</v>
      </c>
      <c r="L14" s="25">
        <f t="shared" si="5"/>
        <v>14</v>
      </c>
      <c r="M14" s="29">
        <v>19</v>
      </c>
      <c r="N14" s="30">
        <f t="shared" si="6"/>
        <v>12.837837837837837</v>
      </c>
      <c r="O14" s="29">
        <v>129</v>
      </c>
      <c r="P14" s="31">
        <f t="shared" si="7"/>
        <v>87.16216216216216</v>
      </c>
      <c r="Q14" s="25">
        <f t="shared" si="8"/>
        <v>148</v>
      </c>
    </row>
    <row r="15" spans="1:17" ht="24.75" customHeight="1">
      <c r="A15" s="21"/>
      <c r="B15" s="36" t="s">
        <v>18</v>
      </c>
      <c r="C15" s="23">
        <v>14</v>
      </c>
      <c r="D15" s="24">
        <f t="shared" si="0"/>
        <v>11.864406779661017</v>
      </c>
      <c r="E15" s="23">
        <v>104</v>
      </c>
      <c r="F15" s="24">
        <f t="shared" si="1"/>
        <v>88.13559322033898</v>
      </c>
      <c r="G15" s="25">
        <f t="shared" si="2"/>
        <v>118</v>
      </c>
      <c r="H15" s="23">
        <v>1</v>
      </c>
      <c r="I15" s="24">
        <f t="shared" si="3"/>
        <v>2.5</v>
      </c>
      <c r="J15" s="23">
        <v>39</v>
      </c>
      <c r="K15" s="24">
        <f t="shared" si="4"/>
        <v>97.5</v>
      </c>
      <c r="L15" s="25">
        <f t="shared" si="5"/>
        <v>40</v>
      </c>
      <c r="M15" s="23">
        <v>15</v>
      </c>
      <c r="N15" s="24">
        <f t="shared" si="6"/>
        <v>9.49367088607595</v>
      </c>
      <c r="O15" s="23">
        <v>143</v>
      </c>
      <c r="P15" s="26">
        <f t="shared" si="7"/>
        <v>90.50632911392405</v>
      </c>
      <c r="Q15" s="25">
        <f t="shared" si="8"/>
        <v>158</v>
      </c>
    </row>
    <row r="16" spans="1:17" ht="15" customHeight="1">
      <c r="A16" s="27"/>
      <c r="B16" s="28" t="s">
        <v>19</v>
      </c>
      <c r="C16" s="29">
        <v>278</v>
      </c>
      <c r="D16" s="30">
        <f t="shared" si="0"/>
        <v>88.81789137380191</v>
      </c>
      <c r="E16" s="29">
        <v>35</v>
      </c>
      <c r="F16" s="30">
        <f t="shared" si="1"/>
        <v>11.182108626198083</v>
      </c>
      <c r="G16" s="25">
        <f t="shared" si="2"/>
        <v>313</v>
      </c>
      <c r="H16" s="29">
        <v>90</v>
      </c>
      <c r="I16" s="30">
        <f t="shared" si="3"/>
        <v>96.7741935483871</v>
      </c>
      <c r="J16" s="29">
        <v>3</v>
      </c>
      <c r="K16" s="30">
        <f t="shared" si="4"/>
        <v>3.225806451612903</v>
      </c>
      <c r="L16" s="25">
        <f t="shared" si="5"/>
        <v>93</v>
      </c>
      <c r="M16" s="29">
        <v>368</v>
      </c>
      <c r="N16" s="30">
        <f t="shared" si="6"/>
        <v>90.64039408866995</v>
      </c>
      <c r="O16" s="29">
        <v>38</v>
      </c>
      <c r="P16" s="31">
        <f t="shared" si="7"/>
        <v>9.35960591133005</v>
      </c>
      <c r="Q16" s="25">
        <f t="shared" si="8"/>
        <v>406</v>
      </c>
    </row>
    <row r="17" spans="1:17" ht="15" customHeight="1">
      <c r="A17" s="21"/>
      <c r="B17" s="37" t="s">
        <v>20</v>
      </c>
      <c r="C17" s="38">
        <v>94</v>
      </c>
      <c r="D17" s="39">
        <f t="shared" si="0"/>
        <v>81.03448275862068</v>
      </c>
      <c r="E17" s="38">
        <v>22</v>
      </c>
      <c r="F17" s="39">
        <f t="shared" si="1"/>
        <v>18.96551724137931</v>
      </c>
      <c r="G17" s="25">
        <f t="shared" si="2"/>
        <v>116</v>
      </c>
      <c r="H17" s="38">
        <v>48</v>
      </c>
      <c r="I17" s="39">
        <f t="shared" si="3"/>
        <v>71.64179104477611</v>
      </c>
      <c r="J17" s="38">
        <v>19</v>
      </c>
      <c r="K17" s="39">
        <f t="shared" si="4"/>
        <v>28.35820895522388</v>
      </c>
      <c r="L17" s="25">
        <f t="shared" si="5"/>
        <v>67</v>
      </c>
      <c r="M17" s="38">
        <v>142</v>
      </c>
      <c r="N17" s="39">
        <f t="shared" si="6"/>
        <v>77.59562841530054</v>
      </c>
      <c r="O17" s="38">
        <v>41</v>
      </c>
      <c r="P17" s="40">
        <f t="shared" si="7"/>
        <v>22.404371584699454</v>
      </c>
      <c r="Q17" s="25">
        <f t="shared" si="8"/>
        <v>183</v>
      </c>
    </row>
    <row r="18" spans="1:17" s="47" customFormat="1" ht="15" customHeight="1">
      <c r="A18" s="41"/>
      <c r="B18" s="42" t="s">
        <v>21</v>
      </c>
      <c r="C18" s="43">
        <f>SUM(C5:C17)</f>
        <v>1257</v>
      </c>
      <c r="D18" s="44">
        <f t="shared" si="0"/>
        <v>62.66201395812563</v>
      </c>
      <c r="E18" s="43">
        <f>SUM(E5:E17)</f>
        <v>749</v>
      </c>
      <c r="F18" s="44">
        <f t="shared" si="1"/>
        <v>37.33798604187438</v>
      </c>
      <c r="G18" s="45">
        <f t="shared" si="2"/>
        <v>2006</v>
      </c>
      <c r="H18" s="43">
        <f>SUM(H5:H17)</f>
        <v>607</v>
      </c>
      <c r="I18" s="44">
        <f t="shared" si="3"/>
        <v>63.163371488033306</v>
      </c>
      <c r="J18" s="43">
        <f>SUM(J5:J17)</f>
        <v>354</v>
      </c>
      <c r="K18" s="44">
        <f t="shared" si="4"/>
        <v>36.8366285119667</v>
      </c>
      <c r="L18" s="45">
        <f t="shared" si="5"/>
        <v>961</v>
      </c>
      <c r="M18" s="43">
        <f>SUM(M5:M17)</f>
        <v>1864</v>
      </c>
      <c r="N18" s="44">
        <f t="shared" si="6"/>
        <v>62.82440175261207</v>
      </c>
      <c r="O18" s="43">
        <f>SUM(O5:O17)</f>
        <v>1103</v>
      </c>
      <c r="P18" s="46">
        <f t="shared" si="7"/>
        <v>37.17559824738794</v>
      </c>
      <c r="Q18" s="45">
        <f t="shared" si="8"/>
        <v>2967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12:30&amp;RVechta</oddHeader>
    <oddFooter>&amp;R&amp;10Tabelle 40.2 mw</oddFooter>
  </headerFooter>
  <legacyDrawing r:id="rId2"/>
  <oleObjects>
    <oleObject progId="Word.Document.8" shapeId="7580095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2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270</v>
      </c>
      <c r="D5" s="24">
        <f aca="true" t="shared" si="0" ref="D5:D18">IF(C5+E5&lt;&gt;0,100*(C5/(C5+E5)),".")</f>
        <v>97.82608695652173</v>
      </c>
      <c r="E5" s="23">
        <v>6</v>
      </c>
      <c r="F5" s="24">
        <f aca="true" t="shared" si="1" ref="F5:F18">IF(E5+C5&lt;&gt;0,100*(E5/(E5+C5)),".")</f>
        <v>2.1739130434782608</v>
      </c>
      <c r="G5" s="25">
        <f aca="true" t="shared" si="2" ref="G5:G18">E5+C5</f>
        <v>276</v>
      </c>
      <c r="H5" s="23">
        <v>39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39</v>
      </c>
      <c r="M5" s="23">
        <v>309</v>
      </c>
      <c r="N5" s="24">
        <f aca="true" t="shared" si="6" ref="N5:N18">IF(M5+O5&lt;&gt;0,100*(M5/(M5+O5)),".")</f>
        <v>98.09523809523809</v>
      </c>
      <c r="O5" s="23">
        <v>6</v>
      </c>
      <c r="P5" s="26">
        <f aca="true" t="shared" si="7" ref="P5:P18">IF(O5+M5&lt;&gt;0,100*(O5/(O5+M5)),".")</f>
        <v>1.9047619047619049</v>
      </c>
      <c r="Q5" s="25">
        <f aca="true" t="shared" si="8" ref="Q5:Q18">O5+M5</f>
        <v>315</v>
      </c>
    </row>
    <row r="6" spans="1:17" ht="15" customHeight="1">
      <c r="A6" s="27"/>
      <c r="B6" s="28" t="s">
        <v>9</v>
      </c>
      <c r="C6" s="29">
        <v>90</v>
      </c>
      <c r="D6" s="30">
        <f t="shared" si="0"/>
        <v>96.7741935483871</v>
      </c>
      <c r="E6" s="29">
        <v>3</v>
      </c>
      <c r="F6" s="30">
        <f t="shared" si="1"/>
        <v>3.225806451612903</v>
      </c>
      <c r="G6" s="25">
        <f t="shared" si="2"/>
        <v>93</v>
      </c>
      <c r="H6" s="29">
        <v>10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10</v>
      </c>
      <c r="M6" s="29">
        <v>100</v>
      </c>
      <c r="N6" s="30">
        <f t="shared" si="6"/>
        <v>97.0873786407767</v>
      </c>
      <c r="O6" s="29">
        <v>3</v>
      </c>
      <c r="P6" s="31">
        <f t="shared" si="7"/>
        <v>2.912621359223301</v>
      </c>
      <c r="Q6" s="25">
        <f t="shared" si="8"/>
        <v>103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5</v>
      </c>
      <c r="F7" s="24">
        <f t="shared" si="1"/>
        <v>100</v>
      </c>
      <c r="G7" s="25">
        <f t="shared" si="2"/>
        <v>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0</v>
      </c>
      <c r="N7" s="24">
        <f t="shared" si="6"/>
        <v>0</v>
      </c>
      <c r="O7" s="23">
        <v>5</v>
      </c>
      <c r="P7" s="26">
        <f t="shared" si="7"/>
        <v>100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69</v>
      </c>
      <c r="D8" s="34">
        <f t="shared" si="0"/>
        <v>86.25</v>
      </c>
      <c r="E8" s="33">
        <v>11</v>
      </c>
      <c r="F8" s="34">
        <f t="shared" si="1"/>
        <v>13.750000000000002</v>
      </c>
      <c r="G8" s="25">
        <f t="shared" si="2"/>
        <v>80</v>
      </c>
      <c r="H8" s="33">
        <v>8</v>
      </c>
      <c r="I8" s="34">
        <f t="shared" si="3"/>
        <v>61.53846153846154</v>
      </c>
      <c r="J8" s="33">
        <v>5</v>
      </c>
      <c r="K8" s="34">
        <f t="shared" si="4"/>
        <v>38.46153846153847</v>
      </c>
      <c r="L8" s="25">
        <f t="shared" si="5"/>
        <v>13</v>
      </c>
      <c r="M8" s="33">
        <v>77</v>
      </c>
      <c r="N8" s="34">
        <f t="shared" si="6"/>
        <v>82.79569892473118</v>
      </c>
      <c r="O8" s="33">
        <v>16</v>
      </c>
      <c r="P8" s="35">
        <f t="shared" si="7"/>
        <v>17.20430107526882</v>
      </c>
      <c r="Q8" s="25">
        <f t="shared" si="8"/>
        <v>93</v>
      </c>
    </row>
    <row r="9" spans="1:17" ht="15" customHeight="1">
      <c r="A9" s="21"/>
      <c r="B9" s="22" t="s">
        <v>12</v>
      </c>
      <c r="C9" s="23">
        <v>37</v>
      </c>
      <c r="D9" s="24">
        <f t="shared" si="0"/>
        <v>77.08333333333334</v>
      </c>
      <c r="E9" s="23">
        <v>11</v>
      </c>
      <c r="F9" s="24">
        <f t="shared" si="1"/>
        <v>22.916666666666664</v>
      </c>
      <c r="G9" s="25">
        <f t="shared" si="2"/>
        <v>48</v>
      </c>
      <c r="H9" s="23">
        <v>86</v>
      </c>
      <c r="I9" s="24">
        <f t="shared" si="3"/>
        <v>93.47826086956522</v>
      </c>
      <c r="J9" s="23">
        <v>6</v>
      </c>
      <c r="K9" s="24">
        <f t="shared" si="4"/>
        <v>6.521739130434782</v>
      </c>
      <c r="L9" s="25">
        <f t="shared" si="5"/>
        <v>92</v>
      </c>
      <c r="M9" s="23">
        <v>123</v>
      </c>
      <c r="N9" s="24">
        <f t="shared" si="6"/>
        <v>87.85714285714286</v>
      </c>
      <c r="O9" s="23">
        <v>17</v>
      </c>
      <c r="P9" s="26">
        <f t="shared" si="7"/>
        <v>12.142857142857142</v>
      </c>
      <c r="Q9" s="25">
        <f t="shared" si="8"/>
        <v>140</v>
      </c>
    </row>
    <row r="10" spans="1:17" ht="15" customHeight="1">
      <c r="A10" s="27"/>
      <c r="B10" s="28" t="s">
        <v>13</v>
      </c>
      <c r="C10" s="29">
        <v>54</v>
      </c>
      <c r="D10" s="30">
        <f t="shared" si="0"/>
        <v>65.06024096385542</v>
      </c>
      <c r="E10" s="29">
        <v>29</v>
      </c>
      <c r="F10" s="30">
        <f t="shared" si="1"/>
        <v>34.93975903614458</v>
      </c>
      <c r="G10" s="25">
        <f t="shared" si="2"/>
        <v>83</v>
      </c>
      <c r="H10" s="29">
        <v>2</v>
      </c>
      <c r="I10" s="30">
        <f t="shared" si="3"/>
        <v>33.33333333333333</v>
      </c>
      <c r="J10" s="29">
        <v>4</v>
      </c>
      <c r="K10" s="30">
        <f t="shared" si="4"/>
        <v>66.66666666666666</v>
      </c>
      <c r="L10" s="25">
        <f t="shared" si="5"/>
        <v>6</v>
      </c>
      <c r="M10" s="29">
        <v>56</v>
      </c>
      <c r="N10" s="30">
        <f t="shared" si="6"/>
        <v>62.92134831460674</v>
      </c>
      <c r="O10" s="29">
        <v>33</v>
      </c>
      <c r="P10" s="31">
        <f t="shared" si="7"/>
        <v>37.07865168539326</v>
      </c>
      <c r="Q10" s="25">
        <f t="shared" si="8"/>
        <v>89</v>
      </c>
    </row>
    <row r="11" spans="1:17" ht="15" customHeight="1">
      <c r="A11" s="21"/>
      <c r="B11" s="22" t="s">
        <v>14</v>
      </c>
      <c r="C11" s="23">
        <v>309</v>
      </c>
      <c r="D11" s="24">
        <f t="shared" si="0"/>
        <v>49.75845410628019</v>
      </c>
      <c r="E11" s="23">
        <v>312</v>
      </c>
      <c r="F11" s="24">
        <f t="shared" si="1"/>
        <v>50.24154589371981</v>
      </c>
      <c r="G11" s="25">
        <f t="shared" si="2"/>
        <v>621</v>
      </c>
      <c r="H11" s="23">
        <v>74</v>
      </c>
      <c r="I11" s="24">
        <f t="shared" si="3"/>
        <v>51.74825174825175</v>
      </c>
      <c r="J11" s="23">
        <v>69</v>
      </c>
      <c r="K11" s="24">
        <f t="shared" si="4"/>
        <v>48.25174825174825</v>
      </c>
      <c r="L11" s="25">
        <f t="shared" si="5"/>
        <v>143</v>
      </c>
      <c r="M11" s="23">
        <v>383</v>
      </c>
      <c r="N11" s="24">
        <f t="shared" si="6"/>
        <v>50.13089005235602</v>
      </c>
      <c r="O11" s="23">
        <v>381</v>
      </c>
      <c r="P11" s="26">
        <f t="shared" si="7"/>
        <v>49.86910994764398</v>
      </c>
      <c r="Q11" s="25">
        <f t="shared" si="8"/>
        <v>764</v>
      </c>
    </row>
    <row r="12" spans="1:17" ht="15" customHeight="1">
      <c r="A12" s="27"/>
      <c r="B12" s="28" t="s">
        <v>15</v>
      </c>
      <c r="C12" s="29">
        <v>1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1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69</v>
      </c>
      <c r="D13" s="24">
        <f t="shared" si="0"/>
        <v>28.04878048780488</v>
      </c>
      <c r="E13" s="23">
        <v>177</v>
      </c>
      <c r="F13" s="24">
        <f t="shared" si="1"/>
        <v>71.95121951219512</v>
      </c>
      <c r="G13" s="25">
        <f t="shared" si="2"/>
        <v>246</v>
      </c>
      <c r="H13" s="23">
        <v>9</v>
      </c>
      <c r="I13" s="24">
        <f t="shared" si="3"/>
        <v>21.428571428571427</v>
      </c>
      <c r="J13" s="23">
        <v>33</v>
      </c>
      <c r="K13" s="24">
        <f t="shared" si="4"/>
        <v>78.57142857142857</v>
      </c>
      <c r="L13" s="25">
        <f t="shared" si="5"/>
        <v>42</v>
      </c>
      <c r="M13" s="23">
        <v>78</v>
      </c>
      <c r="N13" s="24">
        <f t="shared" si="6"/>
        <v>27.083333333333332</v>
      </c>
      <c r="O13" s="23">
        <v>210</v>
      </c>
      <c r="P13" s="26">
        <f t="shared" si="7"/>
        <v>72.91666666666666</v>
      </c>
      <c r="Q13" s="25">
        <f t="shared" si="8"/>
        <v>288</v>
      </c>
    </row>
    <row r="14" spans="1:17" ht="15" customHeight="1">
      <c r="A14" s="27"/>
      <c r="B14" s="28" t="s">
        <v>17</v>
      </c>
      <c r="C14" s="29">
        <v>23</v>
      </c>
      <c r="D14" s="30">
        <f t="shared" si="0"/>
        <v>20.353982300884958</v>
      </c>
      <c r="E14" s="29">
        <v>90</v>
      </c>
      <c r="F14" s="30">
        <f t="shared" si="1"/>
        <v>79.64601769911505</v>
      </c>
      <c r="G14" s="25">
        <f t="shared" si="2"/>
        <v>113</v>
      </c>
      <c r="H14" s="29">
        <v>1</v>
      </c>
      <c r="I14" s="30">
        <f t="shared" si="3"/>
        <v>14.285714285714285</v>
      </c>
      <c r="J14" s="29">
        <v>6</v>
      </c>
      <c r="K14" s="30">
        <f t="shared" si="4"/>
        <v>85.71428571428571</v>
      </c>
      <c r="L14" s="25">
        <f t="shared" si="5"/>
        <v>7</v>
      </c>
      <c r="M14" s="29">
        <v>24</v>
      </c>
      <c r="N14" s="30">
        <f t="shared" si="6"/>
        <v>20</v>
      </c>
      <c r="O14" s="29">
        <v>96</v>
      </c>
      <c r="P14" s="31">
        <f t="shared" si="7"/>
        <v>80</v>
      </c>
      <c r="Q14" s="25">
        <f t="shared" si="8"/>
        <v>120</v>
      </c>
    </row>
    <row r="15" spans="1:17" ht="24.75" customHeight="1">
      <c r="A15" s="21"/>
      <c r="B15" s="36" t="s">
        <v>18</v>
      </c>
      <c r="C15" s="23">
        <v>18</v>
      </c>
      <c r="D15" s="24">
        <f t="shared" si="0"/>
        <v>12.76595744680851</v>
      </c>
      <c r="E15" s="23">
        <v>123</v>
      </c>
      <c r="F15" s="24">
        <f t="shared" si="1"/>
        <v>87.2340425531915</v>
      </c>
      <c r="G15" s="25">
        <f t="shared" si="2"/>
        <v>141</v>
      </c>
      <c r="H15" s="23">
        <v>3</v>
      </c>
      <c r="I15" s="24">
        <f t="shared" si="3"/>
        <v>15</v>
      </c>
      <c r="J15" s="23">
        <v>17</v>
      </c>
      <c r="K15" s="24">
        <f t="shared" si="4"/>
        <v>85</v>
      </c>
      <c r="L15" s="25">
        <f t="shared" si="5"/>
        <v>20</v>
      </c>
      <c r="M15" s="23">
        <v>21</v>
      </c>
      <c r="N15" s="24">
        <f t="shared" si="6"/>
        <v>13.043478260869565</v>
      </c>
      <c r="O15" s="23">
        <v>140</v>
      </c>
      <c r="P15" s="26">
        <f t="shared" si="7"/>
        <v>86.95652173913044</v>
      </c>
      <c r="Q15" s="25">
        <f t="shared" si="8"/>
        <v>161</v>
      </c>
    </row>
    <row r="16" spans="1:17" ht="15" customHeight="1">
      <c r="A16" s="27"/>
      <c r="B16" s="28" t="s">
        <v>19</v>
      </c>
      <c r="C16" s="29">
        <v>119</v>
      </c>
      <c r="D16" s="30">
        <f t="shared" si="0"/>
        <v>86.23188405797102</v>
      </c>
      <c r="E16" s="29">
        <v>19</v>
      </c>
      <c r="F16" s="30">
        <f t="shared" si="1"/>
        <v>13.768115942028986</v>
      </c>
      <c r="G16" s="25">
        <f t="shared" si="2"/>
        <v>138</v>
      </c>
      <c r="H16" s="29">
        <v>53</v>
      </c>
      <c r="I16" s="30">
        <f t="shared" si="3"/>
        <v>91.37931034482759</v>
      </c>
      <c r="J16" s="29">
        <v>5</v>
      </c>
      <c r="K16" s="30">
        <f t="shared" si="4"/>
        <v>8.620689655172415</v>
      </c>
      <c r="L16" s="25">
        <f t="shared" si="5"/>
        <v>58</v>
      </c>
      <c r="M16" s="29">
        <v>172</v>
      </c>
      <c r="N16" s="30">
        <f t="shared" si="6"/>
        <v>87.75510204081633</v>
      </c>
      <c r="O16" s="29">
        <v>24</v>
      </c>
      <c r="P16" s="31">
        <f t="shared" si="7"/>
        <v>12.244897959183673</v>
      </c>
      <c r="Q16" s="25">
        <f t="shared" si="8"/>
        <v>196</v>
      </c>
    </row>
    <row r="17" spans="1:17" ht="15" customHeight="1">
      <c r="A17" s="21"/>
      <c r="B17" s="37" t="s">
        <v>20</v>
      </c>
      <c r="C17" s="38">
        <v>85</v>
      </c>
      <c r="D17" s="39">
        <f t="shared" si="0"/>
        <v>75.22123893805309</v>
      </c>
      <c r="E17" s="38">
        <v>28</v>
      </c>
      <c r="F17" s="39">
        <f t="shared" si="1"/>
        <v>24.778761061946902</v>
      </c>
      <c r="G17" s="25">
        <f t="shared" si="2"/>
        <v>113</v>
      </c>
      <c r="H17" s="38">
        <v>43</v>
      </c>
      <c r="I17" s="39">
        <f t="shared" si="3"/>
        <v>78.18181818181819</v>
      </c>
      <c r="J17" s="38">
        <v>12</v>
      </c>
      <c r="K17" s="39">
        <f t="shared" si="4"/>
        <v>21.818181818181817</v>
      </c>
      <c r="L17" s="25">
        <f t="shared" si="5"/>
        <v>55</v>
      </c>
      <c r="M17" s="38">
        <v>128</v>
      </c>
      <c r="N17" s="39">
        <f t="shared" si="6"/>
        <v>76.19047619047619</v>
      </c>
      <c r="O17" s="38">
        <v>40</v>
      </c>
      <c r="P17" s="40">
        <f t="shared" si="7"/>
        <v>23.809523809523807</v>
      </c>
      <c r="Q17" s="25">
        <f t="shared" si="8"/>
        <v>168</v>
      </c>
    </row>
    <row r="18" spans="1:17" s="47" customFormat="1" ht="15" customHeight="1">
      <c r="A18" s="41"/>
      <c r="B18" s="42" t="s">
        <v>21</v>
      </c>
      <c r="C18" s="43">
        <f>SUM(C5:C17)</f>
        <v>1144</v>
      </c>
      <c r="D18" s="44">
        <f t="shared" si="0"/>
        <v>58.42696629213483</v>
      </c>
      <c r="E18" s="43">
        <f>SUM(E5:E17)</f>
        <v>814</v>
      </c>
      <c r="F18" s="44">
        <f t="shared" si="1"/>
        <v>41.57303370786517</v>
      </c>
      <c r="G18" s="45">
        <f t="shared" si="2"/>
        <v>1958</v>
      </c>
      <c r="H18" s="43">
        <f>SUM(H5:H17)</f>
        <v>328</v>
      </c>
      <c r="I18" s="44">
        <f t="shared" si="3"/>
        <v>67.62886597938144</v>
      </c>
      <c r="J18" s="43">
        <f>SUM(J5:J17)</f>
        <v>157</v>
      </c>
      <c r="K18" s="44">
        <f t="shared" si="4"/>
        <v>32.371134020618555</v>
      </c>
      <c r="L18" s="45">
        <f t="shared" si="5"/>
        <v>485</v>
      </c>
      <c r="M18" s="43">
        <f>SUM(M5:M17)</f>
        <v>1472</v>
      </c>
      <c r="N18" s="44">
        <f t="shared" si="6"/>
        <v>60.253786328284896</v>
      </c>
      <c r="O18" s="43">
        <f>SUM(O5:O17)</f>
        <v>971</v>
      </c>
      <c r="P18" s="46">
        <f t="shared" si="7"/>
        <v>39.746213671715104</v>
      </c>
      <c r="Q18" s="45">
        <f t="shared" si="8"/>
        <v>2443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12:30&amp;RVerden</oddHeader>
    <oddFooter>&amp;R&amp;10Tabelle 40.2 mw</oddFooter>
  </headerFooter>
  <legacyDrawing r:id="rId2"/>
  <oleObjects>
    <oleObject progId="Word.Document.8" shapeId="75801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268</v>
      </c>
      <c r="D5" s="24">
        <f aca="true" t="shared" si="0" ref="D5:D18">IF(C5+E5&lt;&gt;0,100*(C5/(C5+E5)),".")</f>
        <v>97.45454545454545</v>
      </c>
      <c r="E5" s="23">
        <v>7</v>
      </c>
      <c r="F5" s="24">
        <f aca="true" t="shared" si="1" ref="F5:F18">IF(E5+C5&lt;&gt;0,100*(E5/(E5+C5)),".")</f>
        <v>2.5454545454545454</v>
      </c>
      <c r="G5" s="25">
        <f aca="true" t="shared" si="2" ref="G5:G18">E5+C5</f>
        <v>275</v>
      </c>
      <c r="H5" s="23">
        <v>40</v>
      </c>
      <c r="I5" s="24">
        <f aca="true" t="shared" si="3" ref="I5:I18">IF(H5+J5&lt;&gt;0,100*(H5/(H5+J5)),".")</f>
        <v>95.23809523809523</v>
      </c>
      <c r="J5" s="23">
        <v>2</v>
      </c>
      <c r="K5" s="24">
        <f aca="true" t="shared" si="4" ref="K5:K18">IF(J5+H5&lt;&gt;0,100*(J5/(J5+H5)),".")</f>
        <v>4.761904761904762</v>
      </c>
      <c r="L5" s="25">
        <f aca="true" t="shared" si="5" ref="L5:L18">J5+H5</f>
        <v>42</v>
      </c>
      <c r="M5" s="23">
        <v>308</v>
      </c>
      <c r="N5" s="24">
        <f aca="true" t="shared" si="6" ref="N5:N18">IF(M5+O5&lt;&gt;0,100*(M5/(M5+O5)),".")</f>
        <v>97.16088328075709</v>
      </c>
      <c r="O5" s="23">
        <v>9</v>
      </c>
      <c r="P5" s="26">
        <f aca="true" t="shared" si="7" ref="P5:P18">IF(O5+M5&lt;&gt;0,100*(O5/(O5+M5)),".")</f>
        <v>2.8391167192429023</v>
      </c>
      <c r="Q5" s="25">
        <f aca="true" t="shared" si="8" ref="Q5:Q18">O5+M5</f>
        <v>317</v>
      </c>
    </row>
    <row r="6" spans="1:17" ht="15" customHeight="1">
      <c r="A6" s="27"/>
      <c r="B6" s="28" t="s">
        <v>9</v>
      </c>
      <c r="C6" s="29">
        <v>124</v>
      </c>
      <c r="D6" s="30">
        <f t="shared" si="0"/>
        <v>93.93939393939394</v>
      </c>
      <c r="E6" s="29">
        <v>8</v>
      </c>
      <c r="F6" s="30">
        <f t="shared" si="1"/>
        <v>6.0606060606060606</v>
      </c>
      <c r="G6" s="25">
        <f t="shared" si="2"/>
        <v>132</v>
      </c>
      <c r="H6" s="29">
        <v>19</v>
      </c>
      <c r="I6" s="30">
        <f t="shared" si="3"/>
        <v>86.36363636363636</v>
      </c>
      <c r="J6" s="29">
        <v>3</v>
      </c>
      <c r="K6" s="30">
        <f t="shared" si="4"/>
        <v>13.636363636363635</v>
      </c>
      <c r="L6" s="25">
        <f t="shared" si="5"/>
        <v>22</v>
      </c>
      <c r="M6" s="29">
        <v>143</v>
      </c>
      <c r="N6" s="30">
        <f t="shared" si="6"/>
        <v>92.85714285714286</v>
      </c>
      <c r="O6" s="29">
        <v>11</v>
      </c>
      <c r="P6" s="31">
        <f t="shared" si="7"/>
        <v>7.142857142857142</v>
      </c>
      <c r="Q6" s="25">
        <f t="shared" si="8"/>
        <v>154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40</v>
      </c>
      <c r="E7" s="23">
        <v>3</v>
      </c>
      <c r="F7" s="24">
        <f t="shared" si="1"/>
        <v>60</v>
      </c>
      <c r="G7" s="25">
        <f t="shared" si="2"/>
        <v>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</v>
      </c>
      <c r="N7" s="24">
        <f t="shared" si="6"/>
        <v>40</v>
      </c>
      <c r="O7" s="23">
        <v>3</v>
      </c>
      <c r="P7" s="26">
        <f t="shared" si="7"/>
        <v>60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93</v>
      </c>
      <c r="D8" s="34">
        <f t="shared" si="0"/>
        <v>80.8695652173913</v>
      </c>
      <c r="E8" s="33">
        <v>22</v>
      </c>
      <c r="F8" s="34">
        <f t="shared" si="1"/>
        <v>19.130434782608695</v>
      </c>
      <c r="G8" s="25">
        <f t="shared" si="2"/>
        <v>115</v>
      </c>
      <c r="H8" s="33">
        <v>12</v>
      </c>
      <c r="I8" s="34">
        <f t="shared" si="3"/>
        <v>70.58823529411765</v>
      </c>
      <c r="J8" s="33">
        <v>5</v>
      </c>
      <c r="K8" s="34">
        <f t="shared" si="4"/>
        <v>29.411764705882355</v>
      </c>
      <c r="L8" s="25">
        <f t="shared" si="5"/>
        <v>17</v>
      </c>
      <c r="M8" s="33">
        <v>105</v>
      </c>
      <c r="N8" s="34">
        <f t="shared" si="6"/>
        <v>79.54545454545455</v>
      </c>
      <c r="O8" s="33">
        <v>27</v>
      </c>
      <c r="P8" s="35">
        <f t="shared" si="7"/>
        <v>20.454545454545457</v>
      </c>
      <c r="Q8" s="25">
        <f t="shared" si="8"/>
        <v>132</v>
      </c>
    </row>
    <row r="9" spans="1:17" ht="15" customHeight="1">
      <c r="A9" s="21"/>
      <c r="B9" s="22" t="s">
        <v>12</v>
      </c>
      <c r="C9" s="23">
        <v>42</v>
      </c>
      <c r="D9" s="24">
        <f t="shared" si="0"/>
        <v>93.33333333333333</v>
      </c>
      <c r="E9" s="23">
        <v>3</v>
      </c>
      <c r="F9" s="24">
        <f t="shared" si="1"/>
        <v>6.666666666666667</v>
      </c>
      <c r="G9" s="25">
        <f t="shared" si="2"/>
        <v>45</v>
      </c>
      <c r="H9" s="23">
        <v>103</v>
      </c>
      <c r="I9" s="24">
        <f t="shared" si="3"/>
        <v>95.37037037037037</v>
      </c>
      <c r="J9" s="23">
        <v>5</v>
      </c>
      <c r="K9" s="24">
        <f t="shared" si="4"/>
        <v>4.62962962962963</v>
      </c>
      <c r="L9" s="25">
        <f t="shared" si="5"/>
        <v>108</v>
      </c>
      <c r="M9" s="23">
        <v>145</v>
      </c>
      <c r="N9" s="24">
        <f t="shared" si="6"/>
        <v>94.77124183006535</v>
      </c>
      <c r="O9" s="23">
        <v>8</v>
      </c>
      <c r="P9" s="26">
        <f t="shared" si="7"/>
        <v>5.228758169934641</v>
      </c>
      <c r="Q9" s="25">
        <f t="shared" si="8"/>
        <v>153</v>
      </c>
    </row>
    <row r="10" spans="1:17" ht="15" customHeight="1">
      <c r="A10" s="27"/>
      <c r="B10" s="28" t="s">
        <v>13</v>
      </c>
      <c r="C10" s="29">
        <v>46</v>
      </c>
      <c r="D10" s="30">
        <f t="shared" si="0"/>
        <v>64.7887323943662</v>
      </c>
      <c r="E10" s="29">
        <v>25</v>
      </c>
      <c r="F10" s="30">
        <f t="shared" si="1"/>
        <v>35.2112676056338</v>
      </c>
      <c r="G10" s="25">
        <f t="shared" si="2"/>
        <v>71</v>
      </c>
      <c r="H10" s="29">
        <v>2</v>
      </c>
      <c r="I10" s="30">
        <f t="shared" si="3"/>
        <v>20</v>
      </c>
      <c r="J10" s="29">
        <v>8</v>
      </c>
      <c r="K10" s="30">
        <f t="shared" si="4"/>
        <v>80</v>
      </c>
      <c r="L10" s="25">
        <f t="shared" si="5"/>
        <v>10</v>
      </c>
      <c r="M10" s="29">
        <v>48</v>
      </c>
      <c r="N10" s="30">
        <f t="shared" si="6"/>
        <v>59.25925925925925</v>
      </c>
      <c r="O10" s="29">
        <v>33</v>
      </c>
      <c r="P10" s="31">
        <f t="shared" si="7"/>
        <v>40.74074074074074</v>
      </c>
      <c r="Q10" s="25">
        <f t="shared" si="8"/>
        <v>81</v>
      </c>
    </row>
    <row r="11" spans="1:17" ht="15" customHeight="1">
      <c r="A11" s="21"/>
      <c r="B11" s="22" t="s">
        <v>14</v>
      </c>
      <c r="C11" s="23">
        <v>305</v>
      </c>
      <c r="D11" s="24">
        <f t="shared" si="0"/>
        <v>46.21212121212121</v>
      </c>
      <c r="E11" s="23">
        <v>355</v>
      </c>
      <c r="F11" s="24">
        <f t="shared" si="1"/>
        <v>53.78787878787878</v>
      </c>
      <c r="G11" s="25">
        <f t="shared" si="2"/>
        <v>660</v>
      </c>
      <c r="H11" s="23">
        <v>85</v>
      </c>
      <c r="I11" s="24">
        <f t="shared" si="3"/>
        <v>53.459119496855344</v>
      </c>
      <c r="J11" s="23">
        <v>74</v>
      </c>
      <c r="K11" s="24">
        <f t="shared" si="4"/>
        <v>46.540880503144656</v>
      </c>
      <c r="L11" s="25">
        <f t="shared" si="5"/>
        <v>159</v>
      </c>
      <c r="M11" s="23">
        <v>390</v>
      </c>
      <c r="N11" s="24">
        <f t="shared" si="6"/>
        <v>47.61904761904761</v>
      </c>
      <c r="O11" s="23">
        <v>429</v>
      </c>
      <c r="P11" s="26">
        <f t="shared" si="7"/>
        <v>52.38095238095239</v>
      </c>
      <c r="Q11" s="25">
        <f t="shared" si="8"/>
        <v>819</v>
      </c>
    </row>
    <row r="12" spans="1:17" ht="15" customHeight="1">
      <c r="A12" s="27"/>
      <c r="B12" s="28" t="s">
        <v>15</v>
      </c>
      <c r="C12" s="29">
        <v>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76</v>
      </c>
      <c r="D13" s="24">
        <f t="shared" si="0"/>
        <v>30.278884462151396</v>
      </c>
      <c r="E13" s="23">
        <v>175</v>
      </c>
      <c r="F13" s="24">
        <f t="shared" si="1"/>
        <v>69.7211155378486</v>
      </c>
      <c r="G13" s="25">
        <f t="shared" si="2"/>
        <v>251</v>
      </c>
      <c r="H13" s="23">
        <v>40</v>
      </c>
      <c r="I13" s="24">
        <f t="shared" si="3"/>
        <v>42.10526315789473</v>
      </c>
      <c r="J13" s="23">
        <v>55</v>
      </c>
      <c r="K13" s="24">
        <f t="shared" si="4"/>
        <v>57.89473684210527</v>
      </c>
      <c r="L13" s="25">
        <f t="shared" si="5"/>
        <v>95</v>
      </c>
      <c r="M13" s="23">
        <v>116</v>
      </c>
      <c r="N13" s="24">
        <f t="shared" si="6"/>
        <v>33.52601156069364</v>
      </c>
      <c r="O13" s="23">
        <v>230</v>
      </c>
      <c r="P13" s="26">
        <f t="shared" si="7"/>
        <v>66.47398843930635</v>
      </c>
      <c r="Q13" s="25">
        <f t="shared" si="8"/>
        <v>346</v>
      </c>
    </row>
    <row r="14" spans="1:17" ht="15" customHeight="1">
      <c r="A14" s="27"/>
      <c r="B14" s="28" t="s">
        <v>17</v>
      </c>
      <c r="C14" s="29">
        <v>17</v>
      </c>
      <c r="D14" s="30">
        <f t="shared" si="0"/>
        <v>9.18918918918919</v>
      </c>
      <c r="E14" s="29">
        <v>168</v>
      </c>
      <c r="F14" s="30">
        <f t="shared" si="1"/>
        <v>90.81081081081082</v>
      </c>
      <c r="G14" s="25">
        <f t="shared" si="2"/>
        <v>185</v>
      </c>
      <c r="H14" s="29">
        <v>2</v>
      </c>
      <c r="I14" s="30">
        <f t="shared" si="3"/>
        <v>22.22222222222222</v>
      </c>
      <c r="J14" s="29">
        <v>7</v>
      </c>
      <c r="K14" s="30">
        <f t="shared" si="4"/>
        <v>77.77777777777779</v>
      </c>
      <c r="L14" s="25">
        <f t="shared" si="5"/>
        <v>9</v>
      </c>
      <c r="M14" s="29">
        <v>19</v>
      </c>
      <c r="N14" s="30">
        <f t="shared" si="6"/>
        <v>9.793814432989691</v>
      </c>
      <c r="O14" s="29">
        <v>175</v>
      </c>
      <c r="P14" s="31">
        <f t="shared" si="7"/>
        <v>90.20618556701031</v>
      </c>
      <c r="Q14" s="25">
        <f t="shared" si="8"/>
        <v>194</v>
      </c>
    </row>
    <row r="15" spans="1:17" ht="24.75" customHeight="1">
      <c r="A15" s="21"/>
      <c r="B15" s="36" t="s">
        <v>18</v>
      </c>
      <c r="C15" s="23">
        <v>43</v>
      </c>
      <c r="D15" s="24">
        <f t="shared" si="0"/>
        <v>23.369565217391305</v>
      </c>
      <c r="E15" s="23">
        <v>141</v>
      </c>
      <c r="F15" s="24">
        <f t="shared" si="1"/>
        <v>76.63043478260869</v>
      </c>
      <c r="G15" s="25">
        <f t="shared" si="2"/>
        <v>184</v>
      </c>
      <c r="H15" s="23">
        <v>9</v>
      </c>
      <c r="I15" s="24">
        <f t="shared" si="3"/>
        <v>16.071428571428573</v>
      </c>
      <c r="J15" s="23">
        <v>47</v>
      </c>
      <c r="K15" s="24">
        <f t="shared" si="4"/>
        <v>83.92857142857143</v>
      </c>
      <c r="L15" s="25">
        <f t="shared" si="5"/>
        <v>56</v>
      </c>
      <c r="M15" s="23">
        <v>52</v>
      </c>
      <c r="N15" s="24">
        <f t="shared" si="6"/>
        <v>21.666666666666668</v>
      </c>
      <c r="O15" s="23">
        <v>188</v>
      </c>
      <c r="P15" s="26">
        <f t="shared" si="7"/>
        <v>78.33333333333333</v>
      </c>
      <c r="Q15" s="25">
        <f t="shared" si="8"/>
        <v>240</v>
      </c>
    </row>
    <row r="16" spans="1:17" ht="15" customHeight="1">
      <c r="A16" s="27"/>
      <c r="B16" s="28" t="s">
        <v>19</v>
      </c>
      <c r="C16" s="29">
        <v>195</v>
      </c>
      <c r="D16" s="30">
        <f t="shared" si="0"/>
        <v>87.4439461883408</v>
      </c>
      <c r="E16" s="29">
        <v>28</v>
      </c>
      <c r="F16" s="30">
        <f t="shared" si="1"/>
        <v>12.556053811659194</v>
      </c>
      <c r="G16" s="25">
        <f t="shared" si="2"/>
        <v>223</v>
      </c>
      <c r="H16" s="29">
        <v>52</v>
      </c>
      <c r="I16" s="30">
        <f t="shared" si="3"/>
        <v>96.29629629629629</v>
      </c>
      <c r="J16" s="29">
        <v>2</v>
      </c>
      <c r="K16" s="30">
        <f t="shared" si="4"/>
        <v>3.7037037037037033</v>
      </c>
      <c r="L16" s="25">
        <f t="shared" si="5"/>
        <v>54</v>
      </c>
      <c r="M16" s="29">
        <v>247</v>
      </c>
      <c r="N16" s="30">
        <f t="shared" si="6"/>
        <v>89.16967509025271</v>
      </c>
      <c r="O16" s="29">
        <v>30</v>
      </c>
      <c r="P16" s="31">
        <f t="shared" si="7"/>
        <v>10.830324909747292</v>
      </c>
      <c r="Q16" s="25">
        <f t="shared" si="8"/>
        <v>277</v>
      </c>
    </row>
    <row r="17" spans="1:17" ht="15" customHeight="1">
      <c r="A17" s="21"/>
      <c r="B17" s="37" t="s">
        <v>20</v>
      </c>
      <c r="C17" s="38">
        <v>96</v>
      </c>
      <c r="D17" s="39">
        <f t="shared" si="0"/>
        <v>64.86486486486487</v>
      </c>
      <c r="E17" s="38">
        <v>52</v>
      </c>
      <c r="F17" s="39">
        <f t="shared" si="1"/>
        <v>35.13513513513514</v>
      </c>
      <c r="G17" s="25">
        <f t="shared" si="2"/>
        <v>148</v>
      </c>
      <c r="H17" s="38">
        <v>48</v>
      </c>
      <c r="I17" s="39">
        <f t="shared" si="3"/>
        <v>80</v>
      </c>
      <c r="J17" s="38">
        <v>12</v>
      </c>
      <c r="K17" s="39">
        <f t="shared" si="4"/>
        <v>20</v>
      </c>
      <c r="L17" s="25">
        <f t="shared" si="5"/>
        <v>60</v>
      </c>
      <c r="M17" s="38">
        <v>144</v>
      </c>
      <c r="N17" s="39">
        <f t="shared" si="6"/>
        <v>69.23076923076923</v>
      </c>
      <c r="O17" s="38">
        <v>64</v>
      </c>
      <c r="P17" s="40">
        <f t="shared" si="7"/>
        <v>30.76923076923077</v>
      </c>
      <c r="Q17" s="25">
        <f t="shared" si="8"/>
        <v>208</v>
      </c>
    </row>
    <row r="18" spans="1:17" s="47" customFormat="1" ht="15" customHeight="1">
      <c r="A18" s="41"/>
      <c r="B18" s="42" t="s">
        <v>21</v>
      </c>
      <c r="C18" s="43">
        <f>SUM(C5:C17)</f>
        <v>1309</v>
      </c>
      <c r="D18" s="44">
        <f t="shared" si="0"/>
        <v>57.012195121951216</v>
      </c>
      <c r="E18" s="43">
        <f>SUM(E5:E17)</f>
        <v>987</v>
      </c>
      <c r="F18" s="44">
        <f t="shared" si="1"/>
        <v>42.98780487804878</v>
      </c>
      <c r="G18" s="45">
        <f t="shared" si="2"/>
        <v>2296</v>
      </c>
      <c r="H18" s="43">
        <f>SUM(H5:H17)</f>
        <v>412</v>
      </c>
      <c r="I18" s="44">
        <f t="shared" si="3"/>
        <v>65.18987341772153</v>
      </c>
      <c r="J18" s="43">
        <f>SUM(J5:J17)</f>
        <v>220</v>
      </c>
      <c r="K18" s="44">
        <f t="shared" si="4"/>
        <v>34.810126582278485</v>
      </c>
      <c r="L18" s="45">
        <f t="shared" si="5"/>
        <v>632</v>
      </c>
      <c r="M18" s="43">
        <f>SUM(M5:M17)</f>
        <v>1721</v>
      </c>
      <c r="N18" s="44">
        <f t="shared" si="6"/>
        <v>58.77732240437158</v>
      </c>
      <c r="O18" s="43">
        <f>SUM(O5:O17)</f>
        <v>1207</v>
      </c>
      <c r="P18" s="46">
        <f t="shared" si="7"/>
        <v>41.22267759562842</v>
      </c>
      <c r="Q18" s="45">
        <f t="shared" si="8"/>
        <v>2928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12:30&amp;RCelle</oddHeader>
    <oddFooter>&amp;R&amp;10Tabelle 40.2 mw</oddFooter>
  </headerFooter>
  <legacyDrawing r:id="rId2"/>
  <oleObjects>
    <oleObject progId="Word.Document.8" shapeId="7579203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3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91</v>
      </c>
      <c r="D5" s="24">
        <f aca="true" t="shared" si="0" ref="D5:D18">IF(C5+E5&lt;&gt;0,100*(C5/(C5+E5)),".")</f>
        <v>96.80851063829788</v>
      </c>
      <c r="E5" s="23">
        <v>3</v>
      </c>
      <c r="F5" s="24">
        <f aca="true" t="shared" si="1" ref="F5:F18">IF(E5+C5&lt;&gt;0,100*(E5/(E5+C5)),".")</f>
        <v>3.1914893617021276</v>
      </c>
      <c r="G5" s="25">
        <f aca="true" t="shared" si="2" ref="G5:G18">E5+C5</f>
        <v>94</v>
      </c>
      <c r="H5" s="23">
        <v>20</v>
      </c>
      <c r="I5" s="24">
        <f aca="true" t="shared" si="3" ref="I5:I18">IF(H5+J5&lt;&gt;0,100*(H5/(H5+J5)),".")</f>
        <v>90.9090909090909</v>
      </c>
      <c r="J5" s="23">
        <v>2</v>
      </c>
      <c r="K5" s="24">
        <f aca="true" t="shared" si="4" ref="K5:K18">IF(J5+H5&lt;&gt;0,100*(J5/(J5+H5)),".")</f>
        <v>9.090909090909092</v>
      </c>
      <c r="L5" s="25">
        <f aca="true" t="shared" si="5" ref="L5:L18">J5+H5</f>
        <v>22</v>
      </c>
      <c r="M5" s="23">
        <v>111</v>
      </c>
      <c r="N5" s="24">
        <f aca="true" t="shared" si="6" ref="N5:N18">IF(M5+O5&lt;&gt;0,100*(M5/(M5+O5)),".")</f>
        <v>95.6896551724138</v>
      </c>
      <c r="O5" s="23">
        <v>5</v>
      </c>
      <c r="P5" s="26">
        <f aca="true" t="shared" si="7" ref="P5:P18">IF(O5+M5&lt;&gt;0,100*(O5/(O5+M5)),".")</f>
        <v>4.310344827586207</v>
      </c>
      <c r="Q5" s="25">
        <f aca="true" t="shared" si="8" ref="Q5:Q18">O5+M5</f>
        <v>116</v>
      </c>
    </row>
    <row r="6" spans="1:17" ht="15" customHeight="1">
      <c r="A6" s="27"/>
      <c r="B6" s="28" t="s">
        <v>9</v>
      </c>
      <c r="C6" s="29">
        <v>81</v>
      </c>
      <c r="D6" s="30">
        <f t="shared" si="0"/>
        <v>90</v>
      </c>
      <c r="E6" s="29">
        <v>9</v>
      </c>
      <c r="F6" s="30">
        <f t="shared" si="1"/>
        <v>10</v>
      </c>
      <c r="G6" s="25">
        <f t="shared" si="2"/>
        <v>90</v>
      </c>
      <c r="H6" s="29">
        <v>10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10</v>
      </c>
      <c r="M6" s="29">
        <v>91</v>
      </c>
      <c r="N6" s="30">
        <f t="shared" si="6"/>
        <v>91</v>
      </c>
      <c r="O6" s="29">
        <v>9</v>
      </c>
      <c r="P6" s="31">
        <f t="shared" si="7"/>
        <v>9</v>
      </c>
      <c r="Q6" s="25">
        <f t="shared" si="8"/>
        <v>100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33.33333333333333</v>
      </c>
      <c r="E7" s="23">
        <v>2</v>
      </c>
      <c r="F7" s="24">
        <f t="shared" si="1"/>
        <v>66.66666666666666</v>
      </c>
      <c r="G7" s="25">
        <f t="shared" si="2"/>
        <v>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</v>
      </c>
      <c r="N7" s="24">
        <f t="shared" si="6"/>
        <v>33.33333333333333</v>
      </c>
      <c r="O7" s="23">
        <v>2</v>
      </c>
      <c r="P7" s="26">
        <f t="shared" si="7"/>
        <v>66.66666666666666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38</v>
      </c>
      <c r="D8" s="34">
        <f t="shared" si="0"/>
        <v>67.85714285714286</v>
      </c>
      <c r="E8" s="33">
        <v>18</v>
      </c>
      <c r="F8" s="34">
        <f t="shared" si="1"/>
        <v>32.142857142857146</v>
      </c>
      <c r="G8" s="25">
        <f t="shared" si="2"/>
        <v>56</v>
      </c>
      <c r="H8" s="33">
        <v>10</v>
      </c>
      <c r="I8" s="34">
        <f t="shared" si="3"/>
        <v>90.9090909090909</v>
      </c>
      <c r="J8" s="33">
        <v>1</v>
      </c>
      <c r="K8" s="34">
        <f t="shared" si="4"/>
        <v>9.090909090909092</v>
      </c>
      <c r="L8" s="25">
        <f t="shared" si="5"/>
        <v>11</v>
      </c>
      <c r="M8" s="33">
        <v>48</v>
      </c>
      <c r="N8" s="34">
        <f t="shared" si="6"/>
        <v>71.64179104477611</v>
      </c>
      <c r="O8" s="33">
        <v>19</v>
      </c>
      <c r="P8" s="35">
        <f t="shared" si="7"/>
        <v>28.35820895522388</v>
      </c>
      <c r="Q8" s="25">
        <f t="shared" si="8"/>
        <v>67</v>
      </c>
    </row>
    <row r="9" spans="1:17" ht="15" customHeight="1">
      <c r="A9" s="21"/>
      <c r="B9" s="22" t="s">
        <v>12</v>
      </c>
      <c r="C9" s="23">
        <v>31</v>
      </c>
      <c r="D9" s="24">
        <f t="shared" si="0"/>
        <v>93.93939393939394</v>
      </c>
      <c r="E9" s="23">
        <v>2</v>
      </c>
      <c r="F9" s="24">
        <f t="shared" si="1"/>
        <v>6.0606060606060606</v>
      </c>
      <c r="G9" s="25">
        <f t="shared" si="2"/>
        <v>33</v>
      </c>
      <c r="H9" s="23">
        <v>52</v>
      </c>
      <c r="I9" s="24">
        <f t="shared" si="3"/>
        <v>91.22807017543859</v>
      </c>
      <c r="J9" s="23">
        <v>5</v>
      </c>
      <c r="K9" s="24">
        <f t="shared" si="4"/>
        <v>8.771929824561402</v>
      </c>
      <c r="L9" s="25">
        <f t="shared" si="5"/>
        <v>57</v>
      </c>
      <c r="M9" s="23">
        <v>83</v>
      </c>
      <c r="N9" s="24">
        <f t="shared" si="6"/>
        <v>92.22222222222223</v>
      </c>
      <c r="O9" s="23">
        <v>7</v>
      </c>
      <c r="P9" s="26">
        <f t="shared" si="7"/>
        <v>7.777777777777778</v>
      </c>
      <c r="Q9" s="25">
        <f t="shared" si="8"/>
        <v>90</v>
      </c>
    </row>
    <row r="10" spans="1:17" ht="15" customHeight="1">
      <c r="A10" s="27"/>
      <c r="B10" s="28" t="s">
        <v>13</v>
      </c>
      <c r="C10" s="29">
        <v>17</v>
      </c>
      <c r="D10" s="30">
        <f t="shared" si="0"/>
        <v>60.71428571428571</v>
      </c>
      <c r="E10" s="29">
        <v>11</v>
      </c>
      <c r="F10" s="30">
        <f t="shared" si="1"/>
        <v>39.285714285714285</v>
      </c>
      <c r="G10" s="25">
        <f t="shared" si="2"/>
        <v>28</v>
      </c>
      <c r="H10" s="29">
        <v>5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5</v>
      </c>
      <c r="M10" s="29">
        <v>22</v>
      </c>
      <c r="N10" s="30">
        <f t="shared" si="6"/>
        <v>66.66666666666666</v>
      </c>
      <c r="O10" s="29">
        <v>11</v>
      </c>
      <c r="P10" s="31">
        <f t="shared" si="7"/>
        <v>33.33333333333333</v>
      </c>
      <c r="Q10" s="25">
        <f t="shared" si="8"/>
        <v>33</v>
      </c>
    </row>
    <row r="11" spans="1:17" ht="15" customHeight="1">
      <c r="A11" s="21"/>
      <c r="B11" s="22" t="s">
        <v>14</v>
      </c>
      <c r="C11" s="23">
        <v>94</v>
      </c>
      <c r="D11" s="24">
        <f t="shared" si="0"/>
        <v>44.97607655502392</v>
      </c>
      <c r="E11" s="23">
        <v>115</v>
      </c>
      <c r="F11" s="24">
        <f t="shared" si="1"/>
        <v>55.02392344497608</v>
      </c>
      <c r="G11" s="25">
        <f t="shared" si="2"/>
        <v>209</v>
      </c>
      <c r="H11" s="23">
        <v>40</v>
      </c>
      <c r="I11" s="24">
        <f t="shared" si="3"/>
        <v>47.61904761904761</v>
      </c>
      <c r="J11" s="23">
        <v>44</v>
      </c>
      <c r="K11" s="24">
        <f t="shared" si="4"/>
        <v>52.38095238095239</v>
      </c>
      <c r="L11" s="25">
        <f t="shared" si="5"/>
        <v>84</v>
      </c>
      <c r="M11" s="23">
        <v>134</v>
      </c>
      <c r="N11" s="24">
        <f t="shared" si="6"/>
        <v>45.73378839590443</v>
      </c>
      <c r="O11" s="23">
        <v>159</v>
      </c>
      <c r="P11" s="26">
        <f t="shared" si="7"/>
        <v>54.26621160409556</v>
      </c>
      <c r="Q11" s="25">
        <f t="shared" si="8"/>
        <v>293</v>
      </c>
    </row>
    <row r="12" spans="1:17" ht="15" customHeight="1">
      <c r="A12" s="27"/>
      <c r="B12" s="28" t="s">
        <v>15</v>
      </c>
      <c r="C12" s="29">
        <v>4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4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4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28</v>
      </c>
      <c r="D13" s="24">
        <f t="shared" si="0"/>
        <v>21.052631578947366</v>
      </c>
      <c r="E13" s="23">
        <v>105</v>
      </c>
      <c r="F13" s="24">
        <f t="shared" si="1"/>
        <v>78.94736842105263</v>
      </c>
      <c r="G13" s="25">
        <f t="shared" si="2"/>
        <v>133</v>
      </c>
      <c r="H13" s="23">
        <v>9</v>
      </c>
      <c r="I13" s="24">
        <f t="shared" si="3"/>
        <v>25</v>
      </c>
      <c r="J13" s="23">
        <v>27</v>
      </c>
      <c r="K13" s="24">
        <f t="shared" si="4"/>
        <v>75</v>
      </c>
      <c r="L13" s="25">
        <f t="shared" si="5"/>
        <v>36</v>
      </c>
      <c r="M13" s="23">
        <v>37</v>
      </c>
      <c r="N13" s="24">
        <f t="shared" si="6"/>
        <v>21.893491124260358</v>
      </c>
      <c r="O13" s="23">
        <v>132</v>
      </c>
      <c r="P13" s="26">
        <f t="shared" si="7"/>
        <v>78.10650887573965</v>
      </c>
      <c r="Q13" s="25">
        <f t="shared" si="8"/>
        <v>169</v>
      </c>
    </row>
    <row r="14" spans="1:17" ht="15" customHeight="1">
      <c r="A14" s="27"/>
      <c r="B14" s="28" t="s">
        <v>17</v>
      </c>
      <c r="C14" s="29">
        <v>5</v>
      </c>
      <c r="D14" s="30">
        <f t="shared" si="0"/>
        <v>7.462686567164178</v>
      </c>
      <c r="E14" s="29">
        <v>62</v>
      </c>
      <c r="F14" s="30">
        <f t="shared" si="1"/>
        <v>92.53731343283582</v>
      </c>
      <c r="G14" s="25">
        <f t="shared" si="2"/>
        <v>67</v>
      </c>
      <c r="H14" s="29">
        <v>2</v>
      </c>
      <c r="I14" s="30">
        <f t="shared" si="3"/>
        <v>28.57142857142857</v>
      </c>
      <c r="J14" s="29">
        <v>5</v>
      </c>
      <c r="K14" s="30">
        <f t="shared" si="4"/>
        <v>71.42857142857143</v>
      </c>
      <c r="L14" s="25">
        <f t="shared" si="5"/>
        <v>7</v>
      </c>
      <c r="M14" s="29">
        <v>7</v>
      </c>
      <c r="N14" s="30">
        <f t="shared" si="6"/>
        <v>9.45945945945946</v>
      </c>
      <c r="O14" s="29">
        <v>67</v>
      </c>
      <c r="P14" s="31">
        <f t="shared" si="7"/>
        <v>90.54054054054053</v>
      </c>
      <c r="Q14" s="25">
        <f t="shared" si="8"/>
        <v>74</v>
      </c>
    </row>
    <row r="15" spans="1:17" ht="24.75" customHeight="1">
      <c r="A15" s="21"/>
      <c r="B15" s="36" t="s">
        <v>18</v>
      </c>
      <c r="C15" s="23">
        <v>21</v>
      </c>
      <c r="D15" s="24">
        <f t="shared" si="0"/>
        <v>26.25</v>
      </c>
      <c r="E15" s="23">
        <v>59</v>
      </c>
      <c r="F15" s="24">
        <f t="shared" si="1"/>
        <v>73.75</v>
      </c>
      <c r="G15" s="25">
        <f t="shared" si="2"/>
        <v>80</v>
      </c>
      <c r="H15" s="23">
        <v>5</v>
      </c>
      <c r="I15" s="24">
        <f t="shared" si="3"/>
        <v>17.24137931034483</v>
      </c>
      <c r="J15" s="23">
        <v>24</v>
      </c>
      <c r="K15" s="24">
        <f t="shared" si="4"/>
        <v>82.75862068965517</v>
      </c>
      <c r="L15" s="25">
        <f t="shared" si="5"/>
        <v>29</v>
      </c>
      <c r="M15" s="23">
        <v>26</v>
      </c>
      <c r="N15" s="24">
        <f t="shared" si="6"/>
        <v>23.853211009174313</v>
      </c>
      <c r="O15" s="23">
        <v>83</v>
      </c>
      <c r="P15" s="26">
        <f t="shared" si="7"/>
        <v>76.14678899082568</v>
      </c>
      <c r="Q15" s="25">
        <f t="shared" si="8"/>
        <v>109</v>
      </c>
    </row>
    <row r="16" spans="1:17" ht="15" customHeight="1">
      <c r="A16" s="27"/>
      <c r="B16" s="28" t="s">
        <v>19</v>
      </c>
      <c r="C16" s="29">
        <v>117</v>
      </c>
      <c r="D16" s="30">
        <f t="shared" si="0"/>
        <v>86.02941176470588</v>
      </c>
      <c r="E16" s="29">
        <v>19</v>
      </c>
      <c r="F16" s="30">
        <f t="shared" si="1"/>
        <v>13.970588235294118</v>
      </c>
      <c r="G16" s="25">
        <f t="shared" si="2"/>
        <v>136</v>
      </c>
      <c r="H16" s="29">
        <v>31</v>
      </c>
      <c r="I16" s="30">
        <f t="shared" si="3"/>
        <v>93.93939393939394</v>
      </c>
      <c r="J16" s="29">
        <v>2</v>
      </c>
      <c r="K16" s="30">
        <f t="shared" si="4"/>
        <v>6.0606060606060606</v>
      </c>
      <c r="L16" s="25">
        <f t="shared" si="5"/>
        <v>33</v>
      </c>
      <c r="M16" s="29">
        <v>148</v>
      </c>
      <c r="N16" s="30">
        <f t="shared" si="6"/>
        <v>87.57396449704143</v>
      </c>
      <c r="O16" s="29">
        <v>21</v>
      </c>
      <c r="P16" s="31">
        <f t="shared" si="7"/>
        <v>12.42603550295858</v>
      </c>
      <c r="Q16" s="25">
        <f t="shared" si="8"/>
        <v>169</v>
      </c>
    </row>
    <row r="17" spans="1:17" ht="15" customHeight="1">
      <c r="A17" s="21"/>
      <c r="B17" s="37" t="s">
        <v>20</v>
      </c>
      <c r="C17" s="38">
        <v>23</v>
      </c>
      <c r="D17" s="39">
        <f t="shared" si="0"/>
        <v>52.27272727272727</v>
      </c>
      <c r="E17" s="38">
        <v>21</v>
      </c>
      <c r="F17" s="39">
        <f t="shared" si="1"/>
        <v>47.72727272727273</v>
      </c>
      <c r="G17" s="25">
        <f t="shared" si="2"/>
        <v>44</v>
      </c>
      <c r="H17" s="38">
        <v>14</v>
      </c>
      <c r="I17" s="39">
        <f t="shared" si="3"/>
        <v>77.77777777777779</v>
      </c>
      <c r="J17" s="38">
        <v>4</v>
      </c>
      <c r="K17" s="39">
        <f t="shared" si="4"/>
        <v>22.22222222222222</v>
      </c>
      <c r="L17" s="25">
        <f t="shared" si="5"/>
        <v>18</v>
      </c>
      <c r="M17" s="38">
        <v>37</v>
      </c>
      <c r="N17" s="39">
        <f t="shared" si="6"/>
        <v>59.67741935483871</v>
      </c>
      <c r="O17" s="38">
        <v>25</v>
      </c>
      <c r="P17" s="40">
        <f t="shared" si="7"/>
        <v>40.32258064516129</v>
      </c>
      <c r="Q17" s="25">
        <f t="shared" si="8"/>
        <v>62</v>
      </c>
    </row>
    <row r="18" spans="1:17" s="47" customFormat="1" ht="15" customHeight="1">
      <c r="A18" s="41"/>
      <c r="B18" s="42" t="s">
        <v>21</v>
      </c>
      <c r="C18" s="43">
        <f>SUM(C5:C17)</f>
        <v>551</v>
      </c>
      <c r="D18" s="44">
        <f t="shared" si="0"/>
        <v>56.3971340839304</v>
      </c>
      <c r="E18" s="43">
        <f>SUM(E5:E17)</f>
        <v>426</v>
      </c>
      <c r="F18" s="44">
        <f t="shared" si="1"/>
        <v>43.6028659160696</v>
      </c>
      <c r="G18" s="45">
        <f t="shared" si="2"/>
        <v>977</v>
      </c>
      <c r="H18" s="43">
        <f>SUM(H5:H17)</f>
        <v>198</v>
      </c>
      <c r="I18" s="44">
        <f t="shared" si="3"/>
        <v>63.46153846153846</v>
      </c>
      <c r="J18" s="43">
        <f>SUM(J5:J17)</f>
        <v>114</v>
      </c>
      <c r="K18" s="44">
        <f t="shared" si="4"/>
        <v>36.53846153846153</v>
      </c>
      <c r="L18" s="45">
        <f t="shared" si="5"/>
        <v>312</v>
      </c>
      <c r="M18" s="43">
        <f>SUM(M5:M17)</f>
        <v>749</v>
      </c>
      <c r="N18" s="44">
        <f t="shared" si="6"/>
        <v>58.10705973622964</v>
      </c>
      <c r="O18" s="43">
        <f>SUM(O5:O17)</f>
        <v>540</v>
      </c>
      <c r="P18" s="46">
        <f t="shared" si="7"/>
        <v>41.89294026377037</v>
      </c>
      <c r="Q18" s="45">
        <f t="shared" si="8"/>
        <v>1289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12:30&amp;RWilhelmshaven</oddHeader>
    <oddFooter>&amp;R&amp;10Tabelle 40.2 mw</oddFooter>
  </headerFooter>
  <legacyDrawing r:id="rId2"/>
  <oleObjects>
    <oleObject progId="Word.Document.8" shapeId="75802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56</v>
      </c>
      <c r="D5" s="24">
        <f aca="true" t="shared" si="0" ref="D5:D18">IF(C5+E5&lt;&gt;0,100*(C5/(C5+E5)),".")</f>
        <v>100</v>
      </c>
      <c r="E5" s="23">
        <v>0</v>
      </c>
      <c r="F5" s="24">
        <f aca="true" t="shared" si="1" ref="F5:F18">IF(E5+C5&lt;&gt;0,100*(E5/(E5+C5)),".")</f>
        <v>0</v>
      </c>
      <c r="G5" s="25">
        <f aca="true" t="shared" si="2" ref="G5:G18">E5+C5</f>
        <v>56</v>
      </c>
      <c r="H5" s="23">
        <v>215</v>
      </c>
      <c r="I5" s="24">
        <f aca="true" t="shared" si="3" ref="I5:I18">IF(H5+J5&lt;&gt;0,100*(H5/(H5+J5)),".")</f>
        <v>95.98214285714286</v>
      </c>
      <c r="J5" s="23">
        <v>9</v>
      </c>
      <c r="K5" s="24">
        <f aca="true" t="shared" si="4" ref="K5:K18">IF(J5+H5&lt;&gt;0,100*(J5/(J5+H5)),".")</f>
        <v>4.017857142857143</v>
      </c>
      <c r="L5" s="25">
        <f aca="true" t="shared" si="5" ref="L5:L18">J5+H5</f>
        <v>224</v>
      </c>
      <c r="M5" s="23">
        <v>271</v>
      </c>
      <c r="N5" s="24">
        <f aca="true" t="shared" si="6" ref="N5:N18">IF(M5+O5&lt;&gt;0,100*(M5/(M5+O5)),".")</f>
        <v>96.78571428571429</v>
      </c>
      <c r="O5" s="23">
        <v>9</v>
      </c>
      <c r="P5" s="26">
        <f aca="true" t="shared" si="7" ref="P5:P18">IF(O5+M5&lt;&gt;0,100*(O5/(O5+M5)),".")</f>
        <v>3.214285714285714</v>
      </c>
      <c r="Q5" s="25">
        <f aca="true" t="shared" si="8" ref="Q5:Q18">O5+M5</f>
        <v>280</v>
      </c>
    </row>
    <row r="6" spans="1:17" ht="15" customHeight="1">
      <c r="A6" s="27"/>
      <c r="B6" s="28" t="s">
        <v>9</v>
      </c>
      <c r="C6" s="29">
        <v>24</v>
      </c>
      <c r="D6" s="30">
        <f t="shared" si="0"/>
        <v>100</v>
      </c>
      <c r="E6" s="29">
        <v>0</v>
      </c>
      <c r="F6" s="30">
        <f t="shared" si="1"/>
        <v>0</v>
      </c>
      <c r="G6" s="25">
        <f t="shared" si="2"/>
        <v>24</v>
      </c>
      <c r="H6" s="29">
        <v>136</v>
      </c>
      <c r="I6" s="30">
        <f t="shared" si="3"/>
        <v>95.77464788732394</v>
      </c>
      <c r="J6" s="29">
        <v>6</v>
      </c>
      <c r="K6" s="30">
        <f t="shared" si="4"/>
        <v>4.225352112676056</v>
      </c>
      <c r="L6" s="25">
        <f t="shared" si="5"/>
        <v>142</v>
      </c>
      <c r="M6" s="29">
        <v>160</v>
      </c>
      <c r="N6" s="30">
        <f t="shared" si="6"/>
        <v>96.3855421686747</v>
      </c>
      <c r="O6" s="29">
        <v>6</v>
      </c>
      <c r="P6" s="31">
        <f t="shared" si="7"/>
        <v>3.614457831325301</v>
      </c>
      <c r="Q6" s="25">
        <f t="shared" si="8"/>
        <v>166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100</v>
      </c>
      <c r="E7" s="23">
        <v>0</v>
      </c>
      <c r="F7" s="24">
        <f t="shared" si="1"/>
        <v>0</v>
      </c>
      <c r="G7" s="25">
        <f t="shared" si="2"/>
        <v>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</v>
      </c>
      <c r="N7" s="24">
        <f t="shared" si="6"/>
        <v>100</v>
      </c>
      <c r="O7" s="23">
        <v>0</v>
      </c>
      <c r="P7" s="26">
        <f t="shared" si="7"/>
        <v>0</v>
      </c>
      <c r="Q7" s="25">
        <f t="shared" si="8"/>
        <v>2</v>
      </c>
    </row>
    <row r="8" spans="1:17" ht="15" customHeight="1">
      <c r="A8" s="27"/>
      <c r="B8" s="32" t="s">
        <v>11</v>
      </c>
      <c r="C8" s="33">
        <v>114</v>
      </c>
      <c r="D8" s="34">
        <f t="shared" si="0"/>
        <v>79.72027972027972</v>
      </c>
      <c r="E8" s="33">
        <v>29</v>
      </c>
      <c r="F8" s="34">
        <f t="shared" si="1"/>
        <v>20.27972027972028</v>
      </c>
      <c r="G8" s="25">
        <f t="shared" si="2"/>
        <v>143</v>
      </c>
      <c r="H8" s="33">
        <v>20</v>
      </c>
      <c r="I8" s="34">
        <f t="shared" si="3"/>
        <v>80</v>
      </c>
      <c r="J8" s="33">
        <v>5</v>
      </c>
      <c r="K8" s="34">
        <f t="shared" si="4"/>
        <v>20</v>
      </c>
      <c r="L8" s="25">
        <f t="shared" si="5"/>
        <v>25</v>
      </c>
      <c r="M8" s="33">
        <v>134</v>
      </c>
      <c r="N8" s="34">
        <f t="shared" si="6"/>
        <v>79.76190476190477</v>
      </c>
      <c r="O8" s="33">
        <v>34</v>
      </c>
      <c r="P8" s="35">
        <f t="shared" si="7"/>
        <v>20.238095238095237</v>
      </c>
      <c r="Q8" s="25">
        <f t="shared" si="8"/>
        <v>168</v>
      </c>
    </row>
    <row r="9" spans="1:17" ht="15" customHeight="1">
      <c r="A9" s="21"/>
      <c r="B9" s="22" t="s">
        <v>12</v>
      </c>
      <c r="C9" s="23">
        <v>54</v>
      </c>
      <c r="D9" s="24">
        <f t="shared" si="0"/>
        <v>93.10344827586206</v>
      </c>
      <c r="E9" s="23">
        <v>4</v>
      </c>
      <c r="F9" s="24">
        <f t="shared" si="1"/>
        <v>6.896551724137931</v>
      </c>
      <c r="G9" s="25">
        <f t="shared" si="2"/>
        <v>58</v>
      </c>
      <c r="H9" s="23">
        <v>105</v>
      </c>
      <c r="I9" s="24">
        <f t="shared" si="3"/>
        <v>95.45454545454545</v>
      </c>
      <c r="J9" s="23">
        <v>5</v>
      </c>
      <c r="K9" s="24">
        <f t="shared" si="4"/>
        <v>4.545454545454546</v>
      </c>
      <c r="L9" s="25">
        <f t="shared" si="5"/>
        <v>110</v>
      </c>
      <c r="M9" s="23">
        <v>159</v>
      </c>
      <c r="N9" s="24">
        <f t="shared" si="6"/>
        <v>94.64285714285714</v>
      </c>
      <c r="O9" s="23">
        <v>9</v>
      </c>
      <c r="P9" s="26">
        <f t="shared" si="7"/>
        <v>5.357142857142857</v>
      </c>
      <c r="Q9" s="25">
        <f t="shared" si="8"/>
        <v>168</v>
      </c>
    </row>
    <row r="10" spans="1:17" ht="15" customHeight="1">
      <c r="A10" s="27"/>
      <c r="B10" s="28" t="s">
        <v>13</v>
      </c>
      <c r="C10" s="29">
        <v>29</v>
      </c>
      <c r="D10" s="30">
        <f t="shared" si="0"/>
        <v>57.99999999999999</v>
      </c>
      <c r="E10" s="29">
        <v>21</v>
      </c>
      <c r="F10" s="30">
        <f t="shared" si="1"/>
        <v>42</v>
      </c>
      <c r="G10" s="25">
        <f t="shared" si="2"/>
        <v>50</v>
      </c>
      <c r="H10" s="29">
        <v>13</v>
      </c>
      <c r="I10" s="30">
        <f t="shared" si="3"/>
        <v>61.904761904761905</v>
      </c>
      <c r="J10" s="29">
        <v>8</v>
      </c>
      <c r="K10" s="30">
        <f t="shared" si="4"/>
        <v>38.095238095238095</v>
      </c>
      <c r="L10" s="25">
        <f t="shared" si="5"/>
        <v>21</v>
      </c>
      <c r="M10" s="29">
        <v>42</v>
      </c>
      <c r="N10" s="30">
        <f t="shared" si="6"/>
        <v>59.154929577464785</v>
      </c>
      <c r="O10" s="29">
        <v>29</v>
      </c>
      <c r="P10" s="31">
        <f t="shared" si="7"/>
        <v>40.845070422535215</v>
      </c>
      <c r="Q10" s="25">
        <f t="shared" si="8"/>
        <v>71</v>
      </c>
    </row>
    <row r="11" spans="1:17" ht="15" customHeight="1">
      <c r="A11" s="21"/>
      <c r="B11" s="22" t="s">
        <v>14</v>
      </c>
      <c r="C11" s="23">
        <v>205</v>
      </c>
      <c r="D11" s="24">
        <f t="shared" si="0"/>
        <v>40.11741682974559</v>
      </c>
      <c r="E11" s="23">
        <v>306</v>
      </c>
      <c r="F11" s="24">
        <f t="shared" si="1"/>
        <v>59.8825831702544</v>
      </c>
      <c r="G11" s="25">
        <f t="shared" si="2"/>
        <v>511</v>
      </c>
      <c r="H11" s="23">
        <v>78</v>
      </c>
      <c r="I11" s="24">
        <f t="shared" si="3"/>
        <v>46.98795180722892</v>
      </c>
      <c r="J11" s="23">
        <v>88</v>
      </c>
      <c r="K11" s="24">
        <f t="shared" si="4"/>
        <v>53.01204819277109</v>
      </c>
      <c r="L11" s="25">
        <f t="shared" si="5"/>
        <v>166</v>
      </c>
      <c r="M11" s="23">
        <v>283</v>
      </c>
      <c r="N11" s="24">
        <f t="shared" si="6"/>
        <v>41.802067946824224</v>
      </c>
      <c r="O11" s="23">
        <v>394</v>
      </c>
      <c r="P11" s="26">
        <f t="shared" si="7"/>
        <v>58.19793205317577</v>
      </c>
      <c r="Q11" s="25">
        <f t="shared" si="8"/>
        <v>677</v>
      </c>
    </row>
    <row r="12" spans="1:17" ht="15" customHeight="1">
      <c r="A12" s="27"/>
      <c r="B12" s="28" t="s">
        <v>15</v>
      </c>
      <c r="C12" s="29">
        <v>12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12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12</v>
      </c>
    </row>
    <row r="13" spans="1:17" ht="15" customHeight="1">
      <c r="A13" s="21"/>
      <c r="B13" s="22" t="s">
        <v>16</v>
      </c>
      <c r="C13" s="23">
        <v>46</v>
      </c>
      <c r="D13" s="24">
        <f t="shared" si="0"/>
        <v>22.54901960784314</v>
      </c>
      <c r="E13" s="23">
        <v>158</v>
      </c>
      <c r="F13" s="24">
        <f t="shared" si="1"/>
        <v>77.45098039215686</v>
      </c>
      <c r="G13" s="25">
        <f t="shared" si="2"/>
        <v>204</v>
      </c>
      <c r="H13" s="23">
        <v>23</v>
      </c>
      <c r="I13" s="24">
        <f t="shared" si="3"/>
        <v>27.058823529411764</v>
      </c>
      <c r="J13" s="23">
        <v>62</v>
      </c>
      <c r="K13" s="24">
        <f t="shared" si="4"/>
        <v>72.94117647058823</v>
      </c>
      <c r="L13" s="25">
        <f t="shared" si="5"/>
        <v>85</v>
      </c>
      <c r="M13" s="23">
        <v>69</v>
      </c>
      <c r="N13" s="24">
        <f t="shared" si="6"/>
        <v>23.875432525951556</v>
      </c>
      <c r="O13" s="23">
        <v>220</v>
      </c>
      <c r="P13" s="26">
        <f t="shared" si="7"/>
        <v>76.12456747404845</v>
      </c>
      <c r="Q13" s="25">
        <f t="shared" si="8"/>
        <v>289</v>
      </c>
    </row>
    <row r="14" spans="1:17" ht="15" customHeight="1">
      <c r="A14" s="27"/>
      <c r="B14" s="28" t="s">
        <v>17</v>
      </c>
      <c r="C14" s="29">
        <v>10</v>
      </c>
      <c r="D14" s="30">
        <f t="shared" si="0"/>
        <v>9.900990099009901</v>
      </c>
      <c r="E14" s="29">
        <v>91</v>
      </c>
      <c r="F14" s="30">
        <f t="shared" si="1"/>
        <v>90.0990099009901</v>
      </c>
      <c r="G14" s="25">
        <f t="shared" si="2"/>
        <v>101</v>
      </c>
      <c r="H14" s="29">
        <v>3</v>
      </c>
      <c r="I14" s="30">
        <f t="shared" si="3"/>
        <v>33.33333333333333</v>
      </c>
      <c r="J14" s="29">
        <v>6</v>
      </c>
      <c r="K14" s="30">
        <f t="shared" si="4"/>
        <v>66.66666666666666</v>
      </c>
      <c r="L14" s="25">
        <f t="shared" si="5"/>
        <v>9</v>
      </c>
      <c r="M14" s="29">
        <v>13</v>
      </c>
      <c r="N14" s="30">
        <f t="shared" si="6"/>
        <v>11.818181818181818</v>
      </c>
      <c r="O14" s="29">
        <v>97</v>
      </c>
      <c r="P14" s="31">
        <f t="shared" si="7"/>
        <v>88.18181818181819</v>
      </c>
      <c r="Q14" s="25">
        <f t="shared" si="8"/>
        <v>110</v>
      </c>
    </row>
    <row r="15" spans="1:17" ht="24.75" customHeight="1">
      <c r="A15" s="21"/>
      <c r="B15" s="36" t="s">
        <v>18</v>
      </c>
      <c r="C15" s="23">
        <v>45</v>
      </c>
      <c r="D15" s="24">
        <f t="shared" si="0"/>
        <v>20.089285714285715</v>
      </c>
      <c r="E15" s="23">
        <v>179</v>
      </c>
      <c r="F15" s="24">
        <f t="shared" si="1"/>
        <v>79.91071428571429</v>
      </c>
      <c r="G15" s="25">
        <f t="shared" si="2"/>
        <v>224</v>
      </c>
      <c r="H15" s="23">
        <v>9</v>
      </c>
      <c r="I15" s="24">
        <f t="shared" si="3"/>
        <v>12.162162162162163</v>
      </c>
      <c r="J15" s="23">
        <v>65</v>
      </c>
      <c r="K15" s="24">
        <f t="shared" si="4"/>
        <v>87.83783783783784</v>
      </c>
      <c r="L15" s="25">
        <f t="shared" si="5"/>
        <v>74</v>
      </c>
      <c r="M15" s="23">
        <v>54</v>
      </c>
      <c r="N15" s="24">
        <f t="shared" si="6"/>
        <v>18.120805369127517</v>
      </c>
      <c r="O15" s="23">
        <v>244</v>
      </c>
      <c r="P15" s="26">
        <f t="shared" si="7"/>
        <v>81.87919463087249</v>
      </c>
      <c r="Q15" s="25">
        <f t="shared" si="8"/>
        <v>298</v>
      </c>
    </row>
    <row r="16" spans="1:17" ht="15" customHeight="1">
      <c r="A16" s="27"/>
      <c r="B16" s="28" t="s">
        <v>19</v>
      </c>
      <c r="C16" s="29">
        <v>41</v>
      </c>
      <c r="D16" s="30">
        <f t="shared" si="0"/>
        <v>82</v>
      </c>
      <c r="E16" s="29">
        <v>9</v>
      </c>
      <c r="F16" s="30">
        <f t="shared" si="1"/>
        <v>18</v>
      </c>
      <c r="G16" s="25">
        <f t="shared" si="2"/>
        <v>50</v>
      </c>
      <c r="H16" s="29">
        <v>108</v>
      </c>
      <c r="I16" s="30">
        <f t="shared" si="3"/>
        <v>91.52542372881356</v>
      </c>
      <c r="J16" s="29">
        <v>10</v>
      </c>
      <c r="K16" s="30">
        <f t="shared" si="4"/>
        <v>8.47457627118644</v>
      </c>
      <c r="L16" s="25">
        <f t="shared" si="5"/>
        <v>118</v>
      </c>
      <c r="M16" s="29">
        <v>149</v>
      </c>
      <c r="N16" s="30">
        <f t="shared" si="6"/>
        <v>88.69047619047619</v>
      </c>
      <c r="O16" s="29">
        <v>19</v>
      </c>
      <c r="P16" s="31">
        <f t="shared" si="7"/>
        <v>11.30952380952381</v>
      </c>
      <c r="Q16" s="25">
        <f t="shared" si="8"/>
        <v>168</v>
      </c>
    </row>
    <row r="17" spans="1:17" ht="15" customHeight="1">
      <c r="A17" s="21"/>
      <c r="B17" s="37" t="s">
        <v>20</v>
      </c>
      <c r="C17" s="38">
        <v>92</v>
      </c>
      <c r="D17" s="39">
        <f t="shared" si="0"/>
        <v>70.22900763358778</v>
      </c>
      <c r="E17" s="38">
        <v>39</v>
      </c>
      <c r="F17" s="39">
        <f t="shared" si="1"/>
        <v>29.770992366412212</v>
      </c>
      <c r="G17" s="25">
        <f t="shared" si="2"/>
        <v>131</v>
      </c>
      <c r="H17" s="38">
        <v>23</v>
      </c>
      <c r="I17" s="39">
        <f t="shared" si="3"/>
        <v>65.71428571428571</v>
      </c>
      <c r="J17" s="38">
        <v>12</v>
      </c>
      <c r="K17" s="39">
        <f t="shared" si="4"/>
        <v>34.285714285714285</v>
      </c>
      <c r="L17" s="25">
        <f t="shared" si="5"/>
        <v>35</v>
      </c>
      <c r="M17" s="38">
        <v>115</v>
      </c>
      <c r="N17" s="39">
        <f t="shared" si="6"/>
        <v>69.27710843373494</v>
      </c>
      <c r="O17" s="38">
        <v>51</v>
      </c>
      <c r="P17" s="40">
        <f t="shared" si="7"/>
        <v>30.72289156626506</v>
      </c>
      <c r="Q17" s="25">
        <f t="shared" si="8"/>
        <v>166</v>
      </c>
    </row>
    <row r="18" spans="1:17" s="47" customFormat="1" ht="15" customHeight="1">
      <c r="A18" s="41"/>
      <c r="B18" s="42" t="s">
        <v>21</v>
      </c>
      <c r="C18" s="43">
        <f>SUM(C5:C17)</f>
        <v>730</v>
      </c>
      <c r="D18" s="44">
        <f t="shared" si="0"/>
        <v>46.61558109833972</v>
      </c>
      <c r="E18" s="43">
        <f>SUM(E5:E17)</f>
        <v>836</v>
      </c>
      <c r="F18" s="44">
        <f t="shared" si="1"/>
        <v>53.38441890166028</v>
      </c>
      <c r="G18" s="45">
        <f t="shared" si="2"/>
        <v>1566</v>
      </c>
      <c r="H18" s="43">
        <f>SUM(H5:H17)</f>
        <v>733</v>
      </c>
      <c r="I18" s="44">
        <f t="shared" si="3"/>
        <v>72.64618434093163</v>
      </c>
      <c r="J18" s="43">
        <f>SUM(J5:J17)</f>
        <v>276</v>
      </c>
      <c r="K18" s="44">
        <f t="shared" si="4"/>
        <v>27.35381565906839</v>
      </c>
      <c r="L18" s="45">
        <f t="shared" si="5"/>
        <v>1009</v>
      </c>
      <c r="M18" s="43">
        <f>SUM(M5:M17)</f>
        <v>1463</v>
      </c>
      <c r="N18" s="44">
        <f t="shared" si="6"/>
        <v>56.81553398058252</v>
      </c>
      <c r="O18" s="43">
        <f>SUM(O5:O17)</f>
        <v>1112</v>
      </c>
      <c r="P18" s="46">
        <f t="shared" si="7"/>
        <v>43.18446601941748</v>
      </c>
      <c r="Q18" s="45">
        <f t="shared" si="8"/>
        <v>2575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12:30&amp;REmden</oddHeader>
    <oddFooter>&amp;R&amp;10Tabelle 40.2 mw</oddFooter>
  </headerFooter>
  <legacyDrawing r:id="rId2"/>
  <oleObjects>
    <oleObject progId="Word.Document.8" shapeId="75792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</v>
      </c>
      <c r="D5" s="24">
        <f aca="true" t="shared" si="0" ref="D5:D18">IF(C5+E5&lt;&gt;0,100*(C5/(C5+E5)),".")</f>
        <v>100</v>
      </c>
      <c r="E5" s="23">
        <v>0</v>
      </c>
      <c r="F5" s="24">
        <f aca="true" t="shared" si="1" ref="F5:F18">IF(E5+C5&lt;&gt;0,100*(E5/(E5+C5)),".")</f>
        <v>0</v>
      </c>
      <c r="G5" s="25">
        <f aca="true" t="shared" si="2" ref="G5:G18">E5+C5</f>
        <v>92</v>
      </c>
      <c r="H5" s="23">
        <v>29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29</v>
      </c>
      <c r="M5" s="23">
        <v>121</v>
      </c>
      <c r="N5" s="24">
        <f aca="true" t="shared" si="6" ref="N5:N18">IF(M5+O5&lt;&gt;0,100*(M5/(M5+O5)),".")</f>
        <v>100</v>
      </c>
      <c r="O5" s="23">
        <v>0</v>
      </c>
      <c r="P5" s="26">
        <f aca="true" t="shared" si="7" ref="P5:P18">IF(O5+M5&lt;&gt;0,100*(O5/(O5+M5)),".")</f>
        <v>0</v>
      </c>
      <c r="Q5" s="25">
        <f aca="true" t="shared" si="8" ref="Q5:Q18">O5+M5</f>
        <v>121</v>
      </c>
    </row>
    <row r="6" spans="1:17" ht="15" customHeight="1">
      <c r="A6" s="27"/>
      <c r="B6" s="28" t="s">
        <v>9</v>
      </c>
      <c r="C6" s="29">
        <v>36</v>
      </c>
      <c r="D6" s="30">
        <f t="shared" si="0"/>
        <v>94.73684210526315</v>
      </c>
      <c r="E6" s="29">
        <v>2</v>
      </c>
      <c r="F6" s="30">
        <f t="shared" si="1"/>
        <v>5.263157894736842</v>
      </c>
      <c r="G6" s="25">
        <f t="shared" si="2"/>
        <v>38</v>
      </c>
      <c r="H6" s="29">
        <v>15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15</v>
      </c>
      <c r="M6" s="29">
        <v>51</v>
      </c>
      <c r="N6" s="30">
        <f t="shared" si="6"/>
        <v>96.22641509433963</v>
      </c>
      <c r="O6" s="29">
        <v>2</v>
      </c>
      <c r="P6" s="31">
        <f t="shared" si="7"/>
        <v>3.7735849056603774</v>
      </c>
      <c r="Q6" s="25">
        <f t="shared" si="8"/>
        <v>53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1</v>
      </c>
      <c r="F7" s="24">
        <f t="shared" si="1"/>
        <v>100</v>
      </c>
      <c r="G7" s="25">
        <f t="shared" si="2"/>
        <v>1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0</v>
      </c>
      <c r="N7" s="24">
        <f t="shared" si="6"/>
        <v>0</v>
      </c>
      <c r="O7" s="23">
        <v>3</v>
      </c>
      <c r="P7" s="26">
        <f t="shared" si="7"/>
        <v>100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53</v>
      </c>
      <c r="D8" s="34">
        <f t="shared" si="0"/>
        <v>85.48387096774194</v>
      </c>
      <c r="E8" s="33">
        <v>9</v>
      </c>
      <c r="F8" s="34">
        <f t="shared" si="1"/>
        <v>14.516129032258066</v>
      </c>
      <c r="G8" s="25">
        <f t="shared" si="2"/>
        <v>62</v>
      </c>
      <c r="H8" s="33">
        <v>7</v>
      </c>
      <c r="I8" s="34">
        <f t="shared" si="3"/>
        <v>100</v>
      </c>
      <c r="J8" s="33">
        <v>0</v>
      </c>
      <c r="K8" s="34">
        <f t="shared" si="4"/>
        <v>0</v>
      </c>
      <c r="L8" s="25">
        <f t="shared" si="5"/>
        <v>7</v>
      </c>
      <c r="M8" s="33">
        <v>60</v>
      </c>
      <c r="N8" s="34">
        <f t="shared" si="6"/>
        <v>86.95652173913044</v>
      </c>
      <c r="O8" s="33">
        <v>9</v>
      </c>
      <c r="P8" s="35">
        <f t="shared" si="7"/>
        <v>13.043478260869565</v>
      </c>
      <c r="Q8" s="25">
        <f t="shared" si="8"/>
        <v>69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95</v>
      </c>
      <c r="E9" s="23">
        <v>1</v>
      </c>
      <c r="F9" s="24">
        <f t="shared" si="1"/>
        <v>5</v>
      </c>
      <c r="G9" s="25">
        <f t="shared" si="2"/>
        <v>20</v>
      </c>
      <c r="H9" s="23">
        <v>36</v>
      </c>
      <c r="I9" s="24">
        <f t="shared" si="3"/>
        <v>94.73684210526315</v>
      </c>
      <c r="J9" s="23">
        <v>2</v>
      </c>
      <c r="K9" s="24">
        <f t="shared" si="4"/>
        <v>5.263157894736842</v>
      </c>
      <c r="L9" s="25">
        <f t="shared" si="5"/>
        <v>38</v>
      </c>
      <c r="M9" s="23">
        <v>55</v>
      </c>
      <c r="N9" s="24">
        <f t="shared" si="6"/>
        <v>94.82758620689656</v>
      </c>
      <c r="O9" s="23">
        <v>3</v>
      </c>
      <c r="P9" s="26">
        <f t="shared" si="7"/>
        <v>5.172413793103448</v>
      </c>
      <c r="Q9" s="25">
        <f t="shared" si="8"/>
        <v>58</v>
      </c>
    </row>
    <row r="10" spans="1:17" ht="15" customHeight="1">
      <c r="A10" s="27"/>
      <c r="B10" s="28" t="s">
        <v>13</v>
      </c>
      <c r="C10" s="29">
        <v>27</v>
      </c>
      <c r="D10" s="30">
        <f t="shared" si="0"/>
        <v>72.97297297297297</v>
      </c>
      <c r="E10" s="29">
        <v>10</v>
      </c>
      <c r="F10" s="30">
        <f t="shared" si="1"/>
        <v>27.027027027027028</v>
      </c>
      <c r="G10" s="25">
        <f t="shared" si="2"/>
        <v>37</v>
      </c>
      <c r="H10" s="29">
        <v>2</v>
      </c>
      <c r="I10" s="30">
        <f t="shared" si="3"/>
        <v>50</v>
      </c>
      <c r="J10" s="29">
        <v>2</v>
      </c>
      <c r="K10" s="30">
        <f t="shared" si="4"/>
        <v>50</v>
      </c>
      <c r="L10" s="25">
        <f t="shared" si="5"/>
        <v>4</v>
      </c>
      <c r="M10" s="29">
        <v>29</v>
      </c>
      <c r="N10" s="30">
        <f t="shared" si="6"/>
        <v>70.73170731707317</v>
      </c>
      <c r="O10" s="29">
        <v>12</v>
      </c>
      <c r="P10" s="31">
        <f t="shared" si="7"/>
        <v>29.268292682926827</v>
      </c>
      <c r="Q10" s="25">
        <f t="shared" si="8"/>
        <v>41</v>
      </c>
    </row>
    <row r="11" spans="1:17" ht="15" customHeight="1">
      <c r="A11" s="21"/>
      <c r="B11" s="22" t="s">
        <v>14</v>
      </c>
      <c r="C11" s="23">
        <v>119</v>
      </c>
      <c r="D11" s="24">
        <f t="shared" si="0"/>
        <v>52.42290748898678</v>
      </c>
      <c r="E11" s="23">
        <v>108</v>
      </c>
      <c r="F11" s="24">
        <f t="shared" si="1"/>
        <v>47.57709251101321</v>
      </c>
      <c r="G11" s="25">
        <f t="shared" si="2"/>
        <v>227</v>
      </c>
      <c r="H11" s="23">
        <v>32</v>
      </c>
      <c r="I11" s="24">
        <f t="shared" si="3"/>
        <v>51.61290322580645</v>
      </c>
      <c r="J11" s="23">
        <v>30</v>
      </c>
      <c r="K11" s="24">
        <f t="shared" si="4"/>
        <v>48.38709677419355</v>
      </c>
      <c r="L11" s="25">
        <f t="shared" si="5"/>
        <v>62</v>
      </c>
      <c r="M11" s="23">
        <v>151</v>
      </c>
      <c r="N11" s="24">
        <f t="shared" si="6"/>
        <v>52.24913494809689</v>
      </c>
      <c r="O11" s="23">
        <v>138</v>
      </c>
      <c r="P11" s="26">
        <f t="shared" si="7"/>
        <v>47.75086505190311</v>
      </c>
      <c r="Q11" s="25">
        <f t="shared" si="8"/>
        <v>289</v>
      </c>
    </row>
    <row r="12" spans="1:17" ht="15" customHeight="1">
      <c r="A12" s="27"/>
      <c r="B12" s="28" t="s">
        <v>15</v>
      </c>
      <c r="C12" s="29">
        <v>4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4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4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34</v>
      </c>
      <c r="D13" s="24">
        <f t="shared" si="0"/>
        <v>31.775700934579437</v>
      </c>
      <c r="E13" s="23">
        <v>73</v>
      </c>
      <c r="F13" s="24">
        <f t="shared" si="1"/>
        <v>68.22429906542055</v>
      </c>
      <c r="G13" s="25">
        <f t="shared" si="2"/>
        <v>107</v>
      </c>
      <c r="H13" s="23">
        <v>10</v>
      </c>
      <c r="I13" s="24">
        <f t="shared" si="3"/>
        <v>34.48275862068966</v>
      </c>
      <c r="J13" s="23">
        <v>19</v>
      </c>
      <c r="K13" s="24">
        <f t="shared" si="4"/>
        <v>65.51724137931035</v>
      </c>
      <c r="L13" s="25">
        <f t="shared" si="5"/>
        <v>29</v>
      </c>
      <c r="M13" s="23">
        <v>44</v>
      </c>
      <c r="N13" s="24">
        <f t="shared" si="6"/>
        <v>32.35294117647059</v>
      </c>
      <c r="O13" s="23">
        <v>92</v>
      </c>
      <c r="P13" s="26">
        <f t="shared" si="7"/>
        <v>67.64705882352942</v>
      </c>
      <c r="Q13" s="25">
        <f t="shared" si="8"/>
        <v>136</v>
      </c>
    </row>
    <row r="14" spans="1:17" ht="15" customHeight="1">
      <c r="A14" s="27"/>
      <c r="B14" s="28" t="s">
        <v>17</v>
      </c>
      <c r="C14" s="29">
        <v>5</v>
      </c>
      <c r="D14" s="30">
        <f t="shared" si="0"/>
        <v>9.615384615384617</v>
      </c>
      <c r="E14" s="29">
        <v>47</v>
      </c>
      <c r="F14" s="30">
        <f t="shared" si="1"/>
        <v>90.38461538461539</v>
      </c>
      <c r="G14" s="25">
        <f t="shared" si="2"/>
        <v>52</v>
      </c>
      <c r="H14" s="29">
        <v>0</v>
      </c>
      <c r="I14" s="30" t="str">
        <f t="shared" si="3"/>
        <v>.</v>
      </c>
      <c r="J14" s="29">
        <v>0</v>
      </c>
      <c r="K14" s="30" t="str">
        <f t="shared" si="4"/>
        <v>.</v>
      </c>
      <c r="L14" s="25">
        <f t="shared" si="5"/>
        <v>0</v>
      </c>
      <c r="M14" s="29">
        <v>5</v>
      </c>
      <c r="N14" s="30">
        <f t="shared" si="6"/>
        <v>9.615384615384617</v>
      </c>
      <c r="O14" s="29">
        <v>47</v>
      </c>
      <c r="P14" s="31">
        <f t="shared" si="7"/>
        <v>90.38461538461539</v>
      </c>
      <c r="Q14" s="25">
        <f t="shared" si="8"/>
        <v>52</v>
      </c>
    </row>
    <row r="15" spans="1:17" ht="24.75" customHeight="1">
      <c r="A15" s="21"/>
      <c r="B15" s="36" t="s">
        <v>18</v>
      </c>
      <c r="C15" s="23">
        <v>29</v>
      </c>
      <c r="D15" s="24">
        <f t="shared" si="0"/>
        <v>22.48062015503876</v>
      </c>
      <c r="E15" s="23">
        <v>100</v>
      </c>
      <c r="F15" s="24">
        <f t="shared" si="1"/>
        <v>77.51937984496125</v>
      </c>
      <c r="G15" s="25">
        <f t="shared" si="2"/>
        <v>129</v>
      </c>
      <c r="H15" s="23">
        <v>5</v>
      </c>
      <c r="I15" s="24">
        <f t="shared" si="3"/>
        <v>27.77777777777778</v>
      </c>
      <c r="J15" s="23">
        <v>13</v>
      </c>
      <c r="K15" s="24">
        <f t="shared" si="4"/>
        <v>72.22222222222221</v>
      </c>
      <c r="L15" s="25">
        <f t="shared" si="5"/>
        <v>18</v>
      </c>
      <c r="M15" s="23">
        <v>34</v>
      </c>
      <c r="N15" s="24">
        <f t="shared" si="6"/>
        <v>23.12925170068027</v>
      </c>
      <c r="O15" s="23">
        <v>113</v>
      </c>
      <c r="P15" s="26">
        <f t="shared" si="7"/>
        <v>76.87074829931973</v>
      </c>
      <c r="Q15" s="25">
        <f t="shared" si="8"/>
        <v>147</v>
      </c>
    </row>
    <row r="16" spans="1:17" ht="15" customHeight="1">
      <c r="A16" s="27"/>
      <c r="B16" s="28" t="s">
        <v>19</v>
      </c>
      <c r="C16" s="29">
        <v>70</v>
      </c>
      <c r="D16" s="30">
        <f t="shared" si="0"/>
        <v>86.41975308641975</v>
      </c>
      <c r="E16" s="29">
        <v>11</v>
      </c>
      <c r="F16" s="30">
        <f t="shared" si="1"/>
        <v>13.580246913580247</v>
      </c>
      <c r="G16" s="25">
        <f t="shared" si="2"/>
        <v>81</v>
      </c>
      <c r="H16" s="29">
        <v>15</v>
      </c>
      <c r="I16" s="30">
        <f t="shared" si="3"/>
        <v>93.75</v>
      </c>
      <c r="J16" s="29">
        <v>1</v>
      </c>
      <c r="K16" s="30">
        <f t="shared" si="4"/>
        <v>6.25</v>
      </c>
      <c r="L16" s="25">
        <f t="shared" si="5"/>
        <v>16</v>
      </c>
      <c r="M16" s="29">
        <v>85</v>
      </c>
      <c r="N16" s="30">
        <f t="shared" si="6"/>
        <v>87.62886597938144</v>
      </c>
      <c r="O16" s="29">
        <v>12</v>
      </c>
      <c r="P16" s="31">
        <f t="shared" si="7"/>
        <v>12.371134020618557</v>
      </c>
      <c r="Q16" s="25">
        <f t="shared" si="8"/>
        <v>97</v>
      </c>
    </row>
    <row r="17" spans="1:17" ht="15" customHeight="1">
      <c r="A17" s="21"/>
      <c r="B17" s="37" t="s">
        <v>20</v>
      </c>
      <c r="C17" s="38">
        <v>25</v>
      </c>
      <c r="D17" s="39">
        <f t="shared" si="0"/>
        <v>75.75757575757575</v>
      </c>
      <c r="E17" s="38">
        <v>8</v>
      </c>
      <c r="F17" s="39">
        <f t="shared" si="1"/>
        <v>24.242424242424242</v>
      </c>
      <c r="G17" s="25">
        <f t="shared" si="2"/>
        <v>33</v>
      </c>
      <c r="H17" s="38">
        <v>6</v>
      </c>
      <c r="I17" s="39">
        <f t="shared" si="3"/>
        <v>75</v>
      </c>
      <c r="J17" s="38">
        <v>2</v>
      </c>
      <c r="K17" s="39">
        <f t="shared" si="4"/>
        <v>25</v>
      </c>
      <c r="L17" s="25">
        <f t="shared" si="5"/>
        <v>8</v>
      </c>
      <c r="M17" s="38">
        <v>31</v>
      </c>
      <c r="N17" s="39">
        <f t="shared" si="6"/>
        <v>75.60975609756098</v>
      </c>
      <c r="O17" s="38">
        <v>10</v>
      </c>
      <c r="P17" s="40">
        <f t="shared" si="7"/>
        <v>24.390243902439025</v>
      </c>
      <c r="Q17" s="25">
        <f t="shared" si="8"/>
        <v>41</v>
      </c>
    </row>
    <row r="18" spans="1:17" s="47" customFormat="1" ht="15" customHeight="1">
      <c r="A18" s="41"/>
      <c r="B18" s="42" t="s">
        <v>21</v>
      </c>
      <c r="C18" s="43">
        <f>SUM(C5:C17)</f>
        <v>513</v>
      </c>
      <c r="D18" s="44">
        <f t="shared" si="0"/>
        <v>58.0973952434881</v>
      </c>
      <c r="E18" s="43">
        <f>SUM(E5:E17)</f>
        <v>370</v>
      </c>
      <c r="F18" s="44">
        <f t="shared" si="1"/>
        <v>41.90260475651189</v>
      </c>
      <c r="G18" s="45">
        <f t="shared" si="2"/>
        <v>883</v>
      </c>
      <c r="H18" s="43">
        <f>SUM(H5:H17)</f>
        <v>157</v>
      </c>
      <c r="I18" s="44">
        <f t="shared" si="3"/>
        <v>68.85964912280701</v>
      </c>
      <c r="J18" s="43">
        <f>SUM(J5:J17)</f>
        <v>71</v>
      </c>
      <c r="K18" s="44">
        <f t="shared" si="4"/>
        <v>31.140350877192986</v>
      </c>
      <c r="L18" s="45">
        <f t="shared" si="5"/>
        <v>228</v>
      </c>
      <c r="M18" s="43">
        <f>SUM(M5:M17)</f>
        <v>670</v>
      </c>
      <c r="N18" s="44">
        <f t="shared" si="6"/>
        <v>60.3060306030603</v>
      </c>
      <c r="O18" s="43">
        <f>SUM(O5:O17)</f>
        <v>441</v>
      </c>
      <c r="P18" s="46">
        <f t="shared" si="7"/>
        <v>39.69396939693969</v>
      </c>
      <c r="Q18" s="45">
        <f t="shared" si="8"/>
        <v>1111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12:30&amp;RGoslar</oddHeader>
    <oddFooter>&amp;R&amp;10Tabelle 40.2 mw</oddFooter>
  </headerFooter>
  <legacyDrawing r:id="rId2"/>
  <oleObjects>
    <oleObject progId="Word.Document.8" shapeId="75793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191</v>
      </c>
      <c r="D5" s="24">
        <f aca="true" t="shared" si="0" ref="D5:D18">IF(C5+E5&lt;&gt;0,100*(C5/(C5+E5)),".")</f>
        <v>97.44897959183673</v>
      </c>
      <c r="E5" s="23">
        <v>5</v>
      </c>
      <c r="F5" s="24">
        <f aca="true" t="shared" si="1" ref="F5:F18">IF(E5+C5&lt;&gt;0,100*(E5/(E5+C5)),".")</f>
        <v>2.5510204081632653</v>
      </c>
      <c r="G5" s="25">
        <f aca="true" t="shared" si="2" ref="G5:G18">E5+C5</f>
        <v>196</v>
      </c>
      <c r="H5" s="23">
        <v>160</v>
      </c>
      <c r="I5" s="24">
        <f aca="true" t="shared" si="3" ref="I5:I18">IF(H5+J5&lt;&gt;0,100*(H5/(H5+J5)),".")</f>
        <v>99.37888198757764</v>
      </c>
      <c r="J5" s="23">
        <v>1</v>
      </c>
      <c r="K5" s="24">
        <f aca="true" t="shared" si="4" ref="K5:K18">IF(J5+H5&lt;&gt;0,100*(J5/(J5+H5)),".")</f>
        <v>0.6211180124223602</v>
      </c>
      <c r="L5" s="25">
        <f aca="true" t="shared" si="5" ref="L5:L18">J5+H5</f>
        <v>161</v>
      </c>
      <c r="M5" s="23">
        <v>351</v>
      </c>
      <c r="N5" s="24">
        <f aca="true" t="shared" si="6" ref="N5:N18">IF(M5+O5&lt;&gt;0,100*(M5/(M5+O5)),".")</f>
        <v>98.31932773109243</v>
      </c>
      <c r="O5" s="23">
        <v>6</v>
      </c>
      <c r="P5" s="26">
        <f aca="true" t="shared" si="7" ref="P5:P18">IF(O5+M5&lt;&gt;0,100*(O5/(O5+M5)),".")</f>
        <v>1.680672268907563</v>
      </c>
      <c r="Q5" s="25">
        <f aca="true" t="shared" si="8" ref="Q5:Q18">O5+M5</f>
        <v>357</v>
      </c>
    </row>
    <row r="6" spans="1:17" ht="15" customHeight="1">
      <c r="A6" s="27"/>
      <c r="B6" s="28" t="s">
        <v>9</v>
      </c>
      <c r="C6" s="29">
        <v>158</v>
      </c>
      <c r="D6" s="30">
        <f t="shared" si="0"/>
        <v>96.93251533742331</v>
      </c>
      <c r="E6" s="29">
        <v>5</v>
      </c>
      <c r="F6" s="30">
        <f t="shared" si="1"/>
        <v>3.067484662576687</v>
      </c>
      <c r="G6" s="25">
        <f t="shared" si="2"/>
        <v>163</v>
      </c>
      <c r="H6" s="29">
        <v>15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15</v>
      </c>
      <c r="M6" s="29">
        <v>173</v>
      </c>
      <c r="N6" s="30">
        <f t="shared" si="6"/>
        <v>97.19101123595506</v>
      </c>
      <c r="O6" s="29">
        <v>5</v>
      </c>
      <c r="P6" s="31">
        <f t="shared" si="7"/>
        <v>2.8089887640449436</v>
      </c>
      <c r="Q6" s="25">
        <f t="shared" si="8"/>
        <v>178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25</v>
      </c>
      <c r="E7" s="23">
        <v>3</v>
      </c>
      <c r="F7" s="24">
        <f t="shared" si="1"/>
        <v>75</v>
      </c>
      <c r="G7" s="25">
        <f t="shared" si="2"/>
        <v>4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1</v>
      </c>
      <c r="N7" s="24">
        <f t="shared" si="6"/>
        <v>20</v>
      </c>
      <c r="O7" s="23">
        <v>4</v>
      </c>
      <c r="P7" s="26">
        <f t="shared" si="7"/>
        <v>80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101</v>
      </c>
      <c r="D8" s="34">
        <f t="shared" si="0"/>
        <v>80.80000000000001</v>
      </c>
      <c r="E8" s="33">
        <v>24</v>
      </c>
      <c r="F8" s="34">
        <f t="shared" si="1"/>
        <v>19.2</v>
      </c>
      <c r="G8" s="25">
        <f t="shared" si="2"/>
        <v>125</v>
      </c>
      <c r="H8" s="33">
        <v>19</v>
      </c>
      <c r="I8" s="34">
        <f t="shared" si="3"/>
        <v>79.16666666666666</v>
      </c>
      <c r="J8" s="33">
        <v>5</v>
      </c>
      <c r="K8" s="34">
        <f t="shared" si="4"/>
        <v>20.833333333333336</v>
      </c>
      <c r="L8" s="25">
        <f t="shared" si="5"/>
        <v>24</v>
      </c>
      <c r="M8" s="33">
        <v>120</v>
      </c>
      <c r="N8" s="34">
        <f t="shared" si="6"/>
        <v>80.53691275167785</v>
      </c>
      <c r="O8" s="33">
        <v>29</v>
      </c>
      <c r="P8" s="35">
        <f t="shared" si="7"/>
        <v>19.463087248322147</v>
      </c>
      <c r="Q8" s="25">
        <f t="shared" si="8"/>
        <v>149</v>
      </c>
    </row>
    <row r="9" spans="1:17" ht="15" customHeight="1">
      <c r="A9" s="21"/>
      <c r="B9" s="22" t="s">
        <v>12</v>
      </c>
      <c r="C9" s="23">
        <v>53</v>
      </c>
      <c r="D9" s="24">
        <f t="shared" si="0"/>
        <v>91.37931034482759</v>
      </c>
      <c r="E9" s="23">
        <v>5</v>
      </c>
      <c r="F9" s="24">
        <f t="shared" si="1"/>
        <v>8.620689655172415</v>
      </c>
      <c r="G9" s="25">
        <f t="shared" si="2"/>
        <v>58</v>
      </c>
      <c r="H9" s="23">
        <v>97</v>
      </c>
      <c r="I9" s="24">
        <f t="shared" si="3"/>
        <v>93.26923076923077</v>
      </c>
      <c r="J9" s="23">
        <v>7</v>
      </c>
      <c r="K9" s="24">
        <f t="shared" si="4"/>
        <v>6.730769230769231</v>
      </c>
      <c r="L9" s="25">
        <f t="shared" si="5"/>
        <v>104</v>
      </c>
      <c r="M9" s="23">
        <v>150</v>
      </c>
      <c r="N9" s="24">
        <f t="shared" si="6"/>
        <v>92.5925925925926</v>
      </c>
      <c r="O9" s="23">
        <v>12</v>
      </c>
      <c r="P9" s="26">
        <f t="shared" si="7"/>
        <v>7.4074074074074066</v>
      </c>
      <c r="Q9" s="25">
        <f t="shared" si="8"/>
        <v>162</v>
      </c>
    </row>
    <row r="10" spans="1:17" ht="15" customHeight="1">
      <c r="A10" s="27"/>
      <c r="B10" s="28" t="s">
        <v>13</v>
      </c>
      <c r="C10" s="29">
        <v>74</v>
      </c>
      <c r="D10" s="30">
        <f t="shared" si="0"/>
        <v>77.08333333333334</v>
      </c>
      <c r="E10" s="29">
        <v>22</v>
      </c>
      <c r="F10" s="30">
        <f t="shared" si="1"/>
        <v>22.916666666666664</v>
      </c>
      <c r="G10" s="25">
        <f t="shared" si="2"/>
        <v>96</v>
      </c>
      <c r="H10" s="29">
        <v>4</v>
      </c>
      <c r="I10" s="30">
        <f t="shared" si="3"/>
        <v>57.14285714285714</v>
      </c>
      <c r="J10" s="29">
        <v>3</v>
      </c>
      <c r="K10" s="30">
        <f t="shared" si="4"/>
        <v>42.857142857142854</v>
      </c>
      <c r="L10" s="25">
        <f t="shared" si="5"/>
        <v>7</v>
      </c>
      <c r="M10" s="29">
        <v>78</v>
      </c>
      <c r="N10" s="30">
        <f t="shared" si="6"/>
        <v>75.72815533980582</v>
      </c>
      <c r="O10" s="29">
        <v>25</v>
      </c>
      <c r="P10" s="31">
        <f t="shared" si="7"/>
        <v>24.271844660194176</v>
      </c>
      <c r="Q10" s="25">
        <f t="shared" si="8"/>
        <v>103</v>
      </c>
    </row>
    <row r="11" spans="1:17" ht="15" customHeight="1">
      <c r="A11" s="21"/>
      <c r="B11" s="22" t="s">
        <v>14</v>
      </c>
      <c r="C11" s="23">
        <v>257</v>
      </c>
      <c r="D11" s="24">
        <f t="shared" si="0"/>
        <v>42.62023217247098</v>
      </c>
      <c r="E11" s="23">
        <v>346</v>
      </c>
      <c r="F11" s="24">
        <f t="shared" si="1"/>
        <v>57.37976782752903</v>
      </c>
      <c r="G11" s="25">
        <f t="shared" si="2"/>
        <v>603</v>
      </c>
      <c r="H11" s="23">
        <v>89</v>
      </c>
      <c r="I11" s="24">
        <f t="shared" si="3"/>
        <v>51.74418604651163</v>
      </c>
      <c r="J11" s="23">
        <v>83</v>
      </c>
      <c r="K11" s="24">
        <f t="shared" si="4"/>
        <v>48.25581395348838</v>
      </c>
      <c r="L11" s="25">
        <f t="shared" si="5"/>
        <v>172</v>
      </c>
      <c r="M11" s="23">
        <v>346</v>
      </c>
      <c r="N11" s="24">
        <f t="shared" si="6"/>
        <v>44.645161290322584</v>
      </c>
      <c r="O11" s="23">
        <v>429</v>
      </c>
      <c r="P11" s="26">
        <f t="shared" si="7"/>
        <v>55.35483870967742</v>
      </c>
      <c r="Q11" s="25">
        <f t="shared" si="8"/>
        <v>775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100</v>
      </c>
      <c r="D13" s="24">
        <f t="shared" si="0"/>
        <v>29.411764705882355</v>
      </c>
      <c r="E13" s="23">
        <v>240</v>
      </c>
      <c r="F13" s="24">
        <f t="shared" si="1"/>
        <v>70.58823529411765</v>
      </c>
      <c r="G13" s="25">
        <f t="shared" si="2"/>
        <v>340</v>
      </c>
      <c r="H13" s="23">
        <v>46</v>
      </c>
      <c r="I13" s="24">
        <f t="shared" si="3"/>
        <v>34.84848484848485</v>
      </c>
      <c r="J13" s="23">
        <v>86</v>
      </c>
      <c r="K13" s="24">
        <f t="shared" si="4"/>
        <v>65.15151515151516</v>
      </c>
      <c r="L13" s="25">
        <f t="shared" si="5"/>
        <v>132</v>
      </c>
      <c r="M13" s="23">
        <v>146</v>
      </c>
      <c r="N13" s="24">
        <f t="shared" si="6"/>
        <v>30.93220338983051</v>
      </c>
      <c r="O13" s="23">
        <v>326</v>
      </c>
      <c r="P13" s="26">
        <f t="shared" si="7"/>
        <v>69.0677966101695</v>
      </c>
      <c r="Q13" s="25">
        <f t="shared" si="8"/>
        <v>472</v>
      </c>
    </row>
    <row r="14" spans="1:17" ht="15" customHeight="1">
      <c r="A14" s="27"/>
      <c r="B14" s="28" t="s">
        <v>17</v>
      </c>
      <c r="C14" s="29">
        <v>28</v>
      </c>
      <c r="D14" s="30">
        <f t="shared" si="0"/>
        <v>12.173913043478262</v>
      </c>
      <c r="E14" s="29">
        <v>202</v>
      </c>
      <c r="F14" s="30">
        <f t="shared" si="1"/>
        <v>87.82608695652175</v>
      </c>
      <c r="G14" s="25">
        <f t="shared" si="2"/>
        <v>230</v>
      </c>
      <c r="H14" s="29">
        <v>1</v>
      </c>
      <c r="I14" s="30">
        <f t="shared" si="3"/>
        <v>16.666666666666664</v>
      </c>
      <c r="J14" s="29">
        <v>5</v>
      </c>
      <c r="K14" s="30">
        <f t="shared" si="4"/>
        <v>83.33333333333334</v>
      </c>
      <c r="L14" s="25">
        <f t="shared" si="5"/>
        <v>6</v>
      </c>
      <c r="M14" s="29">
        <v>29</v>
      </c>
      <c r="N14" s="30">
        <f t="shared" si="6"/>
        <v>12.288135593220339</v>
      </c>
      <c r="O14" s="29">
        <v>207</v>
      </c>
      <c r="P14" s="31">
        <f t="shared" si="7"/>
        <v>87.71186440677965</v>
      </c>
      <c r="Q14" s="25">
        <f t="shared" si="8"/>
        <v>236</v>
      </c>
    </row>
    <row r="15" spans="1:17" ht="24.75" customHeight="1">
      <c r="A15" s="21"/>
      <c r="B15" s="36" t="s">
        <v>18</v>
      </c>
      <c r="C15" s="23">
        <v>52</v>
      </c>
      <c r="D15" s="24">
        <f t="shared" si="0"/>
        <v>25.120772946859905</v>
      </c>
      <c r="E15" s="23">
        <v>155</v>
      </c>
      <c r="F15" s="24">
        <f t="shared" si="1"/>
        <v>74.8792270531401</v>
      </c>
      <c r="G15" s="25">
        <f t="shared" si="2"/>
        <v>207</v>
      </c>
      <c r="H15" s="23">
        <v>7</v>
      </c>
      <c r="I15" s="24">
        <f t="shared" si="3"/>
        <v>16.27906976744186</v>
      </c>
      <c r="J15" s="23">
        <v>36</v>
      </c>
      <c r="K15" s="24">
        <f t="shared" si="4"/>
        <v>83.72093023255815</v>
      </c>
      <c r="L15" s="25">
        <f t="shared" si="5"/>
        <v>43</v>
      </c>
      <c r="M15" s="23">
        <v>59</v>
      </c>
      <c r="N15" s="24">
        <f t="shared" si="6"/>
        <v>23.599999999999998</v>
      </c>
      <c r="O15" s="23">
        <v>191</v>
      </c>
      <c r="P15" s="26">
        <f t="shared" si="7"/>
        <v>76.4</v>
      </c>
      <c r="Q15" s="25">
        <f t="shared" si="8"/>
        <v>250</v>
      </c>
    </row>
    <row r="16" spans="1:17" ht="15" customHeight="1">
      <c r="A16" s="27"/>
      <c r="B16" s="28" t="s">
        <v>19</v>
      </c>
      <c r="C16" s="29">
        <v>197</v>
      </c>
      <c r="D16" s="30">
        <f t="shared" si="0"/>
        <v>87.16814159292035</v>
      </c>
      <c r="E16" s="29">
        <v>29</v>
      </c>
      <c r="F16" s="30">
        <f t="shared" si="1"/>
        <v>12.831858407079647</v>
      </c>
      <c r="G16" s="25">
        <f t="shared" si="2"/>
        <v>226</v>
      </c>
      <c r="H16" s="29">
        <v>55</v>
      </c>
      <c r="I16" s="30">
        <f t="shared" si="3"/>
        <v>96.49122807017544</v>
      </c>
      <c r="J16" s="29">
        <v>2</v>
      </c>
      <c r="K16" s="30">
        <f t="shared" si="4"/>
        <v>3.508771929824561</v>
      </c>
      <c r="L16" s="25">
        <f t="shared" si="5"/>
        <v>57</v>
      </c>
      <c r="M16" s="29">
        <v>252</v>
      </c>
      <c r="N16" s="30">
        <f t="shared" si="6"/>
        <v>89.04593639575971</v>
      </c>
      <c r="O16" s="29">
        <v>31</v>
      </c>
      <c r="P16" s="31">
        <f t="shared" si="7"/>
        <v>10.954063604240282</v>
      </c>
      <c r="Q16" s="25">
        <f t="shared" si="8"/>
        <v>283</v>
      </c>
    </row>
    <row r="17" spans="1:17" ht="15" customHeight="1">
      <c r="A17" s="21"/>
      <c r="B17" s="37" t="s">
        <v>20</v>
      </c>
      <c r="C17" s="38">
        <v>80</v>
      </c>
      <c r="D17" s="39">
        <f t="shared" si="0"/>
        <v>69.56521739130434</v>
      </c>
      <c r="E17" s="38">
        <v>35</v>
      </c>
      <c r="F17" s="39">
        <f t="shared" si="1"/>
        <v>30.434782608695656</v>
      </c>
      <c r="G17" s="25">
        <f t="shared" si="2"/>
        <v>115</v>
      </c>
      <c r="H17" s="38">
        <v>25</v>
      </c>
      <c r="I17" s="39">
        <f t="shared" si="3"/>
        <v>69.44444444444444</v>
      </c>
      <c r="J17" s="38">
        <v>11</v>
      </c>
      <c r="K17" s="39">
        <f t="shared" si="4"/>
        <v>30.555555555555557</v>
      </c>
      <c r="L17" s="25">
        <f t="shared" si="5"/>
        <v>36</v>
      </c>
      <c r="M17" s="38">
        <v>105</v>
      </c>
      <c r="N17" s="39">
        <f t="shared" si="6"/>
        <v>69.5364238410596</v>
      </c>
      <c r="O17" s="38">
        <v>46</v>
      </c>
      <c r="P17" s="40">
        <f t="shared" si="7"/>
        <v>30.4635761589404</v>
      </c>
      <c r="Q17" s="25">
        <f t="shared" si="8"/>
        <v>151</v>
      </c>
    </row>
    <row r="18" spans="1:17" s="47" customFormat="1" ht="15" customHeight="1">
      <c r="A18" s="41"/>
      <c r="B18" s="42" t="s">
        <v>21</v>
      </c>
      <c r="C18" s="43">
        <f>SUM(C5:C17)</f>
        <v>1292</v>
      </c>
      <c r="D18" s="44">
        <f t="shared" si="0"/>
        <v>54.67625899280576</v>
      </c>
      <c r="E18" s="43">
        <f>SUM(E5:E17)</f>
        <v>1071</v>
      </c>
      <c r="F18" s="44">
        <f t="shared" si="1"/>
        <v>45.32374100719424</v>
      </c>
      <c r="G18" s="45">
        <f t="shared" si="2"/>
        <v>2363</v>
      </c>
      <c r="H18" s="43">
        <f>SUM(H5:H17)</f>
        <v>518</v>
      </c>
      <c r="I18" s="44">
        <f t="shared" si="3"/>
        <v>68.33773087071239</v>
      </c>
      <c r="J18" s="43">
        <f>SUM(J5:J17)</f>
        <v>240</v>
      </c>
      <c r="K18" s="44">
        <f t="shared" si="4"/>
        <v>31.6622691292876</v>
      </c>
      <c r="L18" s="45">
        <f t="shared" si="5"/>
        <v>758</v>
      </c>
      <c r="M18" s="43">
        <f>SUM(M5:M17)</f>
        <v>1810</v>
      </c>
      <c r="N18" s="44">
        <f t="shared" si="6"/>
        <v>57.99423261775072</v>
      </c>
      <c r="O18" s="43">
        <f>SUM(O5:O17)</f>
        <v>1311</v>
      </c>
      <c r="P18" s="46">
        <f t="shared" si="7"/>
        <v>42.00576738224928</v>
      </c>
      <c r="Q18" s="45">
        <f t="shared" si="8"/>
        <v>3121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12:30&amp;RGöttingen</oddHeader>
    <oddFooter>&amp;R&amp;10Tabelle 40.2 mw</oddFooter>
  </headerFooter>
  <legacyDrawing r:id="rId2"/>
  <oleObjects>
    <oleObject progId="Word.Document.8" shapeId="757936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206</v>
      </c>
      <c r="D5" s="24">
        <f aca="true" t="shared" si="0" ref="D5:D18">IF(C5+E5&lt;&gt;0,100*(C5/(C5+E5)),".")</f>
        <v>98.56459330143541</v>
      </c>
      <c r="E5" s="23">
        <v>3</v>
      </c>
      <c r="F5" s="24">
        <f aca="true" t="shared" si="1" ref="F5:F18">IF(E5+C5&lt;&gt;0,100*(E5/(E5+C5)),".")</f>
        <v>1.4354066985645932</v>
      </c>
      <c r="G5" s="25">
        <f aca="true" t="shared" si="2" ref="G5:G18">E5+C5</f>
        <v>209</v>
      </c>
      <c r="H5" s="23">
        <v>45</v>
      </c>
      <c r="I5" s="24">
        <f aca="true" t="shared" si="3" ref="I5:I18">IF(H5+J5&lt;&gt;0,100*(H5/(H5+J5)),".")</f>
        <v>95.74468085106383</v>
      </c>
      <c r="J5" s="23">
        <v>2</v>
      </c>
      <c r="K5" s="24">
        <f aca="true" t="shared" si="4" ref="K5:K18">IF(J5+H5&lt;&gt;0,100*(J5/(J5+H5)),".")</f>
        <v>4.25531914893617</v>
      </c>
      <c r="L5" s="25">
        <f aca="true" t="shared" si="5" ref="L5:L18">J5+H5</f>
        <v>47</v>
      </c>
      <c r="M5" s="23">
        <v>251</v>
      </c>
      <c r="N5" s="24">
        <f aca="true" t="shared" si="6" ref="N5:N18">IF(M5+O5&lt;&gt;0,100*(M5/(M5+O5)),".")</f>
        <v>98.046875</v>
      </c>
      <c r="O5" s="23">
        <v>5</v>
      </c>
      <c r="P5" s="26">
        <f aca="true" t="shared" si="7" ref="P5:P18">IF(O5+M5&lt;&gt;0,100*(O5/(O5+M5)),".")</f>
        <v>1.953125</v>
      </c>
      <c r="Q5" s="25">
        <f aca="true" t="shared" si="8" ref="Q5:Q18">O5+M5</f>
        <v>256</v>
      </c>
    </row>
    <row r="6" spans="1:17" ht="15" customHeight="1">
      <c r="A6" s="27"/>
      <c r="B6" s="28" t="s">
        <v>9</v>
      </c>
      <c r="C6" s="29">
        <v>97</v>
      </c>
      <c r="D6" s="30">
        <f t="shared" si="0"/>
        <v>95.09803921568627</v>
      </c>
      <c r="E6" s="29">
        <v>5</v>
      </c>
      <c r="F6" s="30">
        <f t="shared" si="1"/>
        <v>4.901960784313726</v>
      </c>
      <c r="G6" s="25">
        <f t="shared" si="2"/>
        <v>102</v>
      </c>
      <c r="H6" s="29">
        <v>34</v>
      </c>
      <c r="I6" s="30">
        <f t="shared" si="3"/>
        <v>97.14285714285714</v>
      </c>
      <c r="J6" s="29">
        <v>1</v>
      </c>
      <c r="K6" s="30">
        <f t="shared" si="4"/>
        <v>2.857142857142857</v>
      </c>
      <c r="L6" s="25">
        <f t="shared" si="5"/>
        <v>35</v>
      </c>
      <c r="M6" s="29">
        <v>131</v>
      </c>
      <c r="N6" s="30">
        <f t="shared" si="6"/>
        <v>95.62043795620438</v>
      </c>
      <c r="O6" s="29">
        <v>6</v>
      </c>
      <c r="P6" s="31">
        <f t="shared" si="7"/>
        <v>4.37956204379562</v>
      </c>
      <c r="Q6" s="25">
        <f t="shared" si="8"/>
        <v>137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60</v>
      </c>
      <c r="E7" s="23">
        <v>4</v>
      </c>
      <c r="F7" s="24">
        <f t="shared" si="1"/>
        <v>40</v>
      </c>
      <c r="G7" s="25">
        <f t="shared" si="2"/>
        <v>10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6</v>
      </c>
      <c r="N7" s="24">
        <f t="shared" si="6"/>
        <v>60</v>
      </c>
      <c r="O7" s="23">
        <v>4</v>
      </c>
      <c r="P7" s="26">
        <f t="shared" si="7"/>
        <v>40</v>
      </c>
      <c r="Q7" s="25">
        <f t="shared" si="8"/>
        <v>10</v>
      </c>
    </row>
    <row r="8" spans="1:17" ht="15" customHeight="1">
      <c r="A8" s="27"/>
      <c r="B8" s="32" t="s">
        <v>11</v>
      </c>
      <c r="C8" s="33">
        <v>70</v>
      </c>
      <c r="D8" s="34">
        <f t="shared" si="0"/>
        <v>81.3953488372093</v>
      </c>
      <c r="E8" s="33">
        <v>16</v>
      </c>
      <c r="F8" s="34">
        <f t="shared" si="1"/>
        <v>18.6046511627907</v>
      </c>
      <c r="G8" s="25">
        <f t="shared" si="2"/>
        <v>86</v>
      </c>
      <c r="H8" s="33">
        <v>20</v>
      </c>
      <c r="I8" s="34">
        <f t="shared" si="3"/>
        <v>71.42857142857143</v>
      </c>
      <c r="J8" s="33">
        <v>8</v>
      </c>
      <c r="K8" s="34">
        <f t="shared" si="4"/>
        <v>28.57142857142857</v>
      </c>
      <c r="L8" s="25">
        <f t="shared" si="5"/>
        <v>28</v>
      </c>
      <c r="M8" s="33">
        <v>90</v>
      </c>
      <c r="N8" s="34">
        <f t="shared" si="6"/>
        <v>78.94736842105263</v>
      </c>
      <c r="O8" s="33">
        <v>24</v>
      </c>
      <c r="P8" s="35">
        <f t="shared" si="7"/>
        <v>21.052631578947366</v>
      </c>
      <c r="Q8" s="25">
        <f t="shared" si="8"/>
        <v>114</v>
      </c>
    </row>
    <row r="9" spans="1:17" ht="15" customHeight="1">
      <c r="A9" s="21"/>
      <c r="B9" s="22" t="s">
        <v>12</v>
      </c>
      <c r="C9" s="23">
        <v>74</v>
      </c>
      <c r="D9" s="24">
        <f t="shared" si="0"/>
        <v>89.1566265060241</v>
      </c>
      <c r="E9" s="23">
        <v>9</v>
      </c>
      <c r="F9" s="24">
        <f t="shared" si="1"/>
        <v>10.843373493975903</v>
      </c>
      <c r="G9" s="25">
        <f t="shared" si="2"/>
        <v>83</v>
      </c>
      <c r="H9" s="23">
        <v>78</v>
      </c>
      <c r="I9" s="24">
        <f t="shared" si="3"/>
        <v>89.65517241379311</v>
      </c>
      <c r="J9" s="23">
        <v>9</v>
      </c>
      <c r="K9" s="24">
        <f t="shared" si="4"/>
        <v>10.344827586206897</v>
      </c>
      <c r="L9" s="25">
        <f t="shared" si="5"/>
        <v>87</v>
      </c>
      <c r="M9" s="23">
        <v>152</v>
      </c>
      <c r="N9" s="24">
        <f t="shared" si="6"/>
        <v>89.41176470588236</v>
      </c>
      <c r="O9" s="23">
        <v>18</v>
      </c>
      <c r="P9" s="26">
        <f t="shared" si="7"/>
        <v>10.588235294117647</v>
      </c>
      <c r="Q9" s="25">
        <f t="shared" si="8"/>
        <v>170</v>
      </c>
    </row>
    <row r="10" spans="1:17" ht="15" customHeight="1">
      <c r="A10" s="27"/>
      <c r="B10" s="28" t="s">
        <v>13</v>
      </c>
      <c r="C10" s="29">
        <v>52</v>
      </c>
      <c r="D10" s="30">
        <f t="shared" si="0"/>
        <v>68.42105263157895</v>
      </c>
      <c r="E10" s="29">
        <v>24</v>
      </c>
      <c r="F10" s="30">
        <f t="shared" si="1"/>
        <v>31.57894736842105</v>
      </c>
      <c r="G10" s="25">
        <f t="shared" si="2"/>
        <v>76</v>
      </c>
      <c r="H10" s="29">
        <v>10</v>
      </c>
      <c r="I10" s="30">
        <f t="shared" si="3"/>
        <v>76.92307692307693</v>
      </c>
      <c r="J10" s="29">
        <v>3</v>
      </c>
      <c r="K10" s="30">
        <f t="shared" si="4"/>
        <v>23.076923076923077</v>
      </c>
      <c r="L10" s="25">
        <f t="shared" si="5"/>
        <v>13</v>
      </c>
      <c r="M10" s="29">
        <v>62</v>
      </c>
      <c r="N10" s="30">
        <f t="shared" si="6"/>
        <v>69.66292134831461</v>
      </c>
      <c r="O10" s="29">
        <v>27</v>
      </c>
      <c r="P10" s="31">
        <f t="shared" si="7"/>
        <v>30.337078651685395</v>
      </c>
      <c r="Q10" s="25">
        <f t="shared" si="8"/>
        <v>89</v>
      </c>
    </row>
    <row r="11" spans="1:17" ht="15" customHeight="1">
      <c r="A11" s="21"/>
      <c r="B11" s="22" t="s">
        <v>14</v>
      </c>
      <c r="C11" s="23">
        <v>195</v>
      </c>
      <c r="D11" s="24">
        <f t="shared" si="0"/>
        <v>43.333333333333336</v>
      </c>
      <c r="E11" s="23">
        <v>255</v>
      </c>
      <c r="F11" s="24">
        <f t="shared" si="1"/>
        <v>56.666666666666664</v>
      </c>
      <c r="G11" s="25">
        <f t="shared" si="2"/>
        <v>450</v>
      </c>
      <c r="H11" s="23">
        <v>66</v>
      </c>
      <c r="I11" s="24">
        <f t="shared" si="3"/>
        <v>53.2258064516129</v>
      </c>
      <c r="J11" s="23">
        <v>58</v>
      </c>
      <c r="K11" s="24">
        <f t="shared" si="4"/>
        <v>46.774193548387096</v>
      </c>
      <c r="L11" s="25">
        <f t="shared" si="5"/>
        <v>124</v>
      </c>
      <c r="M11" s="23">
        <v>261</v>
      </c>
      <c r="N11" s="24">
        <f t="shared" si="6"/>
        <v>45.47038327526132</v>
      </c>
      <c r="O11" s="23">
        <v>313</v>
      </c>
      <c r="P11" s="26">
        <f t="shared" si="7"/>
        <v>54.52961672473867</v>
      </c>
      <c r="Q11" s="25">
        <f t="shared" si="8"/>
        <v>574</v>
      </c>
    </row>
    <row r="12" spans="1:17" ht="15" customHeight="1">
      <c r="A12" s="27"/>
      <c r="B12" s="28" t="s">
        <v>15</v>
      </c>
      <c r="C12" s="29">
        <v>1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1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68</v>
      </c>
      <c r="D13" s="24">
        <f t="shared" si="0"/>
        <v>25.563909774436087</v>
      </c>
      <c r="E13" s="23">
        <v>198</v>
      </c>
      <c r="F13" s="24">
        <f t="shared" si="1"/>
        <v>74.43609022556392</v>
      </c>
      <c r="G13" s="25">
        <f t="shared" si="2"/>
        <v>266</v>
      </c>
      <c r="H13" s="23">
        <v>46</v>
      </c>
      <c r="I13" s="24">
        <f t="shared" si="3"/>
        <v>38.333333333333336</v>
      </c>
      <c r="J13" s="23">
        <v>74</v>
      </c>
      <c r="K13" s="24">
        <f t="shared" si="4"/>
        <v>61.66666666666667</v>
      </c>
      <c r="L13" s="25">
        <f t="shared" si="5"/>
        <v>120</v>
      </c>
      <c r="M13" s="23">
        <v>114</v>
      </c>
      <c r="N13" s="24">
        <f t="shared" si="6"/>
        <v>29.533678756476682</v>
      </c>
      <c r="O13" s="23">
        <v>272</v>
      </c>
      <c r="P13" s="26">
        <f t="shared" si="7"/>
        <v>70.46632124352331</v>
      </c>
      <c r="Q13" s="25">
        <f t="shared" si="8"/>
        <v>386</v>
      </c>
    </row>
    <row r="14" spans="1:17" ht="15" customHeight="1">
      <c r="A14" s="27"/>
      <c r="B14" s="28" t="s">
        <v>17</v>
      </c>
      <c r="C14" s="29">
        <v>20</v>
      </c>
      <c r="D14" s="30">
        <f t="shared" si="0"/>
        <v>11.834319526627219</v>
      </c>
      <c r="E14" s="29">
        <v>149</v>
      </c>
      <c r="F14" s="30">
        <f t="shared" si="1"/>
        <v>88.16568047337277</v>
      </c>
      <c r="G14" s="25">
        <f t="shared" si="2"/>
        <v>169</v>
      </c>
      <c r="H14" s="29">
        <v>1</v>
      </c>
      <c r="I14" s="30">
        <f t="shared" si="3"/>
        <v>50</v>
      </c>
      <c r="J14" s="29">
        <v>1</v>
      </c>
      <c r="K14" s="30">
        <f t="shared" si="4"/>
        <v>50</v>
      </c>
      <c r="L14" s="25">
        <f t="shared" si="5"/>
        <v>2</v>
      </c>
      <c r="M14" s="29">
        <v>21</v>
      </c>
      <c r="N14" s="30">
        <f t="shared" si="6"/>
        <v>12.280701754385964</v>
      </c>
      <c r="O14" s="29">
        <v>150</v>
      </c>
      <c r="P14" s="31">
        <f t="shared" si="7"/>
        <v>87.71929824561403</v>
      </c>
      <c r="Q14" s="25">
        <f t="shared" si="8"/>
        <v>171</v>
      </c>
    </row>
    <row r="15" spans="1:17" ht="24.75" customHeight="1">
      <c r="A15" s="21"/>
      <c r="B15" s="36" t="s">
        <v>18</v>
      </c>
      <c r="C15" s="23">
        <v>46</v>
      </c>
      <c r="D15" s="24">
        <f t="shared" si="0"/>
        <v>21.69811320754717</v>
      </c>
      <c r="E15" s="23">
        <v>166</v>
      </c>
      <c r="F15" s="24">
        <f t="shared" si="1"/>
        <v>78.30188679245283</v>
      </c>
      <c r="G15" s="25">
        <f t="shared" si="2"/>
        <v>212</v>
      </c>
      <c r="H15" s="23">
        <v>4</v>
      </c>
      <c r="I15" s="24">
        <f t="shared" si="3"/>
        <v>11.428571428571429</v>
      </c>
      <c r="J15" s="23">
        <v>31</v>
      </c>
      <c r="K15" s="24">
        <f t="shared" si="4"/>
        <v>88.57142857142857</v>
      </c>
      <c r="L15" s="25">
        <f t="shared" si="5"/>
        <v>35</v>
      </c>
      <c r="M15" s="23">
        <v>50</v>
      </c>
      <c r="N15" s="24">
        <f t="shared" si="6"/>
        <v>20.242914979757085</v>
      </c>
      <c r="O15" s="23">
        <v>197</v>
      </c>
      <c r="P15" s="26">
        <f t="shared" si="7"/>
        <v>79.75708502024291</v>
      </c>
      <c r="Q15" s="25">
        <f t="shared" si="8"/>
        <v>247</v>
      </c>
    </row>
    <row r="16" spans="1:17" ht="15" customHeight="1">
      <c r="A16" s="27"/>
      <c r="B16" s="28" t="s">
        <v>19</v>
      </c>
      <c r="C16" s="29">
        <v>212</v>
      </c>
      <c r="D16" s="30">
        <f t="shared" si="0"/>
        <v>89.07563025210085</v>
      </c>
      <c r="E16" s="29">
        <v>26</v>
      </c>
      <c r="F16" s="30">
        <f t="shared" si="1"/>
        <v>10.92436974789916</v>
      </c>
      <c r="G16" s="25">
        <f t="shared" si="2"/>
        <v>238</v>
      </c>
      <c r="H16" s="29">
        <v>60</v>
      </c>
      <c r="I16" s="30">
        <f t="shared" si="3"/>
        <v>88.23529411764706</v>
      </c>
      <c r="J16" s="29">
        <v>8</v>
      </c>
      <c r="K16" s="30">
        <f t="shared" si="4"/>
        <v>11.76470588235294</v>
      </c>
      <c r="L16" s="25">
        <f t="shared" si="5"/>
        <v>68</v>
      </c>
      <c r="M16" s="29">
        <v>272</v>
      </c>
      <c r="N16" s="30">
        <f t="shared" si="6"/>
        <v>88.88888888888889</v>
      </c>
      <c r="O16" s="29">
        <v>34</v>
      </c>
      <c r="P16" s="31">
        <f t="shared" si="7"/>
        <v>11.11111111111111</v>
      </c>
      <c r="Q16" s="25">
        <f t="shared" si="8"/>
        <v>306</v>
      </c>
    </row>
    <row r="17" spans="1:17" ht="15" customHeight="1">
      <c r="A17" s="21"/>
      <c r="B17" s="37" t="s">
        <v>20</v>
      </c>
      <c r="C17" s="38">
        <v>63</v>
      </c>
      <c r="D17" s="39">
        <f t="shared" si="0"/>
        <v>76.82926829268293</v>
      </c>
      <c r="E17" s="38">
        <v>19</v>
      </c>
      <c r="F17" s="39">
        <f t="shared" si="1"/>
        <v>23.170731707317074</v>
      </c>
      <c r="G17" s="25">
        <f t="shared" si="2"/>
        <v>82</v>
      </c>
      <c r="H17" s="38">
        <v>26</v>
      </c>
      <c r="I17" s="39">
        <f t="shared" si="3"/>
        <v>89.65517241379311</v>
      </c>
      <c r="J17" s="38">
        <v>3</v>
      </c>
      <c r="K17" s="39">
        <f t="shared" si="4"/>
        <v>10.344827586206897</v>
      </c>
      <c r="L17" s="25">
        <f t="shared" si="5"/>
        <v>29</v>
      </c>
      <c r="M17" s="38">
        <v>89</v>
      </c>
      <c r="N17" s="39">
        <f t="shared" si="6"/>
        <v>80.18018018018019</v>
      </c>
      <c r="O17" s="38">
        <v>22</v>
      </c>
      <c r="P17" s="40">
        <f t="shared" si="7"/>
        <v>19.81981981981982</v>
      </c>
      <c r="Q17" s="25">
        <f t="shared" si="8"/>
        <v>111</v>
      </c>
    </row>
    <row r="18" spans="1:17" s="47" customFormat="1" ht="15" customHeight="1">
      <c r="A18" s="41"/>
      <c r="B18" s="42" t="s">
        <v>21</v>
      </c>
      <c r="C18" s="43">
        <f>SUM(C5:C17)</f>
        <v>1110</v>
      </c>
      <c r="D18" s="44">
        <f t="shared" si="0"/>
        <v>55.94758064516129</v>
      </c>
      <c r="E18" s="43">
        <f>SUM(E5:E17)</f>
        <v>874</v>
      </c>
      <c r="F18" s="44">
        <f t="shared" si="1"/>
        <v>44.05241935483871</v>
      </c>
      <c r="G18" s="45">
        <f t="shared" si="2"/>
        <v>1984</v>
      </c>
      <c r="H18" s="43">
        <f>SUM(H5:H17)</f>
        <v>390</v>
      </c>
      <c r="I18" s="44">
        <f t="shared" si="3"/>
        <v>66.3265306122449</v>
      </c>
      <c r="J18" s="43">
        <f>SUM(J5:J17)</f>
        <v>198</v>
      </c>
      <c r="K18" s="44">
        <f t="shared" si="4"/>
        <v>33.6734693877551</v>
      </c>
      <c r="L18" s="45">
        <f t="shared" si="5"/>
        <v>588</v>
      </c>
      <c r="M18" s="43">
        <f>SUM(M5:M17)</f>
        <v>1500</v>
      </c>
      <c r="N18" s="44">
        <f t="shared" si="6"/>
        <v>58.320373250388805</v>
      </c>
      <c r="O18" s="43">
        <f>SUM(O5:O17)</f>
        <v>1072</v>
      </c>
      <c r="P18" s="46">
        <f t="shared" si="7"/>
        <v>41.679626749611195</v>
      </c>
      <c r="Q18" s="45">
        <f t="shared" si="8"/>
        <v>2572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12:30&amp;RHameln</oddHeader>
    <oddFooter>&amp;R&amp;10Tabelle 40.2 mw</oddFooter>
  </headerFooter>
  <legacyDrawing r:id="rId2"/>
  <oleObjects>
    <oleObject progId="Word.Document.8" shapeId="75794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508</v>
      </c>
      <c r="D5" s="24">
        <f aca="true" t="shared" si="0" ref="D5:D18">IF(C5+E5&lt;&gt;0,100*(C5/(C5+E5)),".")</f>
        <v>96.76190476190476</v>
      </c>
      <c r="E5" s="23">
        <v>17</v>
      </c>
      <c r="F5" s="24">
        <f aca="true" t="shared" si="1" ref="F5:F18">IF(E5+C5&lt;&gt;0,100*(E5/(E5+C5)),".")</f>
        <v>3.2380952380952377</v>
      </c>
      <c r="G5" s="25">
        <f aca="true" t="shared" si="2" ref="G5:G18">E5+C5</f>
        <v>525</v>
      </c>
      <c r="H5" s="23">
        <v>40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40</v>
      </c>
      <c r="M5" s="23">
        <v>548</v>
      </c>
      <c r="N5" s="24">
        <f aca="true" t="shared" si="6" ref="N5:N18">IF(M5+O5&lt;&gt;0,100*(M5/(M5+O5)),".")</f>
        <v>96.99115044247787</v>
      </c>
      <c r="O5" s="23">
        <v>17</v>
      </c>
      <c r="P5" s="26">
        <f aca="true" t="shared" si="7" ref="P5:P18">IF(O5+M5&lt;&gt;0,100*(O5/(O5+M5)),".")</f>
        <v>3.0088495575221237</v>
      </c>
      <c r="Q5" s="25">
        <f aca="true" t="shared" si="8" ref="Q5:Q18">O5+M5</f>
        <v>565</v>
      </c>
    </row>
    <row r="6" spans="1:17" ht="15" customHeight="1">
      <c r="A6" s="27"/>
      <c r="B6" s="28" t="s">
        <v>9</v>
      </c>
      <c r="C6" s="29">
        <v>455</v>
      </c>
      <c r="D6" s="30">
        <f t="shared" si="0"/>
        <v>96.39830508474576</v>
      </c>
      <c r="E6" s="29">
        <v>17</v>
      </c>
      <c r="F6" s="30">
        <f t="shared" si="1"/>
        <v>3.6016949152542375</v>
      </c>
      <c r="G6" s="25">
        <f t="shared" si="2"/>
        <v>472</v>
      </c>
      <c r="H6" s="29">
        <v>24</v>
      </c>
      <c r="I6" s="30">
        <f t="shared" si="3"/>
        <v>72.72727272727273</v>
      </c>
      <c r="J6" s="29">
        <v>9</v>
      </c>
      <c r="K6" s="30">
        <f t="shared" si="4"/>
        <v>27.27272727272727</v>
      </c>
      <c r="L6" s="25">
        <f t="shared" si="5"/>
        <v>33</v>
      </c>
      <c r="M6" s="29">
        <v>479</v>
      </c>
      <c r="N6" s="30">
        <f t="shared" si="6"/>
        <v>94.85148514851485</v>
      </c>
      <c r="O6" s="29">
        <v>26</v>
      </c>
      <c r="P6" s="31">
        <f t="shared" si="7"/>
        <v>5.148514851485149</v>
      </c>
      <c r="Q6" s="25">
        <f t="shared" si="8"/>
        <v>505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14.285714285714285</v>
      </c>
      <c r="E7" s="23">
        <v>12</v>
      </c>
      <c r="F7" s="24">
        <f t="shared" si="1"/>
        <v>85.71428571428571</v>
      </c>
      <c r="G7" s="25">
        <f t="shared" si="2"/>
        <v>14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2</v>
      </c>
      <c r="N7" s="24">
        <f t="shared" si="6"/>
        <v>13.333333333333334</v>
      </c>
      <c r="O7" s="23">
        <v>13</v>
      </c>
      <c r="P7" s="26">
        <f t="shared" si="7"/>
        <v>86.66666666666667</v>
      </c>
      <c r="Q7" s="25">
        <f t="shared" si="8"/>
        <v>15</v>
      </c>
    </row>
    <row r="8" spans="1:17" ht="15" customHeight="1">
      <c r="A8" s="27"/>
      <c r="B8" s="32" t="s">
        <v>11</v>
      </c>
      <c r="C8" s="33">
        <v>197</v>
      </c>
      <c r="D8" s="34">
        <f t="shared" si="0"/>
        <v>76.06177606177607</v>
      </c>
      <c r="E8" s="33">
        <v>62</v>
      </c>
      <c r="F8" s="34">
        <f t="shared" si="1"/>
        <v>23.93822393822394</v>
      </c>
      <c r="G8" s="25">
        <f t="shared" si="2"/>
        <v>259</v>
      </c>
      <c r="H8" s="33">
        <v>24</v>
      </c>
      <c r="I8" s="34">
        <f t="shared" si="3"/>
        <v>82.75862068965517</v>
      </c>
      <c r="J8" s="33">
        <v>5</v>
      </c>
      <c r="K8" s="34">
        <f t="shared" si="4"/>
        <v>17.24137931034483</v>
      </c>
      <c r="L8" s="25">
        <f t="shared" si="5"/>
        <v>29</v>
      </c>
      <c r="M8" s="33">
        <v>221</v>
      </c>
      <c r="N8" s="34">
        <f t="shared" si="6"/>
        <v>76.73611111111111</v>
      </c>
      <c r="O8" s="33">
        <v>67</v>
      </c>
      <c r="P8" s="35">
        <f t="shared" si="7"/>
        <v>23.26388888888889</v>
      </c>
      <c r="Q8" s="25">
        <f t="shared" si="8"/>
        <v>288</v>
      </c>
    </row>
    <row r="9" spans="1:17" ht="15" customHeight="1">
      <c r="A9" s="21"/>
      <c r="B9" s="22" t="s">
        <v>12</v>
      </c>
      <c r="C9" s="23">
        <v>120</v>
      </c>
      <c r="D9" s="24">
        <f t="shared" si="0"/>
        <v>85.1063829787234</v>
      </c>
      <c r="E9" s="23">
        <v>21</v>
      </c>
      <c r="F9" s="24">
        <f t="shared" si="1"/>
        <v>14.893617021276595</v>
      </c>
      <c r="G9" s="25">
        <f t="shared" si="2"/>
        <v>141</v>
      </c>
      <c r="H9" s="23">
        <v>116</v>
      </c>
      <c r="I9" s="24">
        <f t="shared" si="3"/>
        <v>89.23076923076924</v>
      </c>
      <c r="J9" s="23">
        <v>14</v>
      </c>
      <c r="K9" s="24">
        <f t="shared" si="4"/>
        <v>10.76923076923077</v>
      </c>
      <c r="L9" s="25">
        <f t="shared" si="5"/>
        <v>130</v>
      </c>
      <c r="M9" s="23">
        <v>236</v>
      </c>
      <c r="N9" s="24">
        <f t="shared" si="6"/>
        <v>87.08487084870849</v>
      </c>
      <c r="O9" s="23">
        <v>35</v>
      </c>
      <c r="P9" s="26">
        <f t="shared" si="7"/>
        <v>12.915129151291513</v>
      </c>
      <c r="Q9" s="25">
        <f t="shared" si="8"/>
        <v>271</v>
      </c>
    </row>
    <row r="10" spans="1:17" ht="15" customHeight="1">
      <c r="A10" s="27"/>
      <c r="B10" s="28" t="s">
        <v>13</v>
      </c>
      <c r="C10" s="29">
        <v>318</v>
      </c>
      <c r="D10" s="30">
        <f t="shared" si="0"/>
        <v>78.90818858560795</v>
      </c>
      <c r="E10" s="29">
        <v>85</v>
      </c>
      <c r="F10" s="30">
        <f t="shared" si="1"/>
        <v>21.09181141439206</v>
      </c>
      <c r="G10" s="25">
        <f t="shared" si="2"/>
        <v>403</v>
      </c>
      <c r="H10" s="29">
        <v>25</v>
      </c>
      <c r="I10" s="30">
        <f t="shared" si="3"/>
        <v>60.97560975609756</v>
      </c>
      <c r="J10" s="29">
        <v>16</v>
      </c>
      <c r="K10" s="30">
        <f t="shared" si="4"/>
        <v>39.02439024390244</v>
      </c>
      <c r="L10" s="25">
        <f t="shared" si="5"/>
        <v>41</v>
      </c>
      <c r="M10" s="29">
        <v>343</v>
      </c>
      <c r="N10" s="30">
        <f t="shared" si="6"/>
        <v>77.25225225225225</v>
      </c>
      <c r="O10" s="29">
        <v>101</v>
      </c>
      <c r="P10" s="31">
        <f t="shared" si="7"/>
        <v>22.74774774774775</v>
      </c>
      <c r="Q10" s="25">
        <f t="shared" si="8"/>
        <v>444</v>
      </c>
    </row>
    <row r="11" spans="1:17" ht="15" customHeight="1">
      <c r="A11" s="21"/>
      <c r="B11" s="22" t="s">
        <v>14</v>
      </c>
      <c r="C11" s="23">
        <v>825</v>
      </c>
      <c r="D11" s="24">
        <f t="shared" si="0"/>
        <v>48.21741671537112</v>
      </c>
      <c r="E11" s="23">
        <v>886</v>
      </c>
      <c r="F11" s="24">
        <f t="shared" si="1"/>
        <v>51.78258328462887</v>
      </c>
      <c r="G11" s="25">
        <f t="shared" si="2"/>
        <v>1711</v>
      </c>
      <c r="H11" s="23">
        <v>199</v>
      </c>
      <c r="I11" s="24">
        <f t="shared" si="3"/>
        <v>47.721822541966425</v>
      </c>
      <c r="J11" s="23">
        <v>218</v>
      </c>
      <c r="K11" s="24">
        <f t="shared" si="4"/>
        <v>52.27817745803357</v>
      </c>
      <c r="L11" s="25">
        <f t="shared" si="5"/>
        <v>417</v>
      </c>
      <c r="M11" s="23">
        <v>1024</v>
      </c>
      <c r="N11" s="24">
        <f t="shared" si="6"/>
        <v>48.1203007518797</v>
      </c>
      <c r="O11" s="23">
        <v>1104</v>
      </c>
      <c r="P11" s="26">
        <f t="shared" si="7"/>
        <v>51.8796992481203</v>
      </c>
      <c r="Q11" s="25">
        <f t="shared" si="8"/>
        <v>2128</v>
      </c>
    </row>
    <row r="12" spans="1:17" ht="15" customHeight="1">
      <c r="A12" s="27"/>
      <c r="B12" s="28" t="s">
        <v>15</v>
      </c>
      <c r="C12" s="29">
        <v>7</v>
      </c>
      <c r="D12" s="30">
        <f t="shared" si="0"/>
        <v>77.77777777777779</v>
      </c>
      <c r="E12" s="29">
        <v>2</v>
      </c>
      <c r="F12" s="30">
        <f t="shared" si="1"/>
        <v>22.22222222222222</v>
      </c>
      <c r="G12" s="25">
        <f t="shared" si="2"/>
        <v>9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7</v>
      </c>
      <c r="N12" s="30">
        <f t="shared" si="6"/>
        <v>77.77777777777779</v>
      </c>
      <c r="O12" s="29">
        <v>2</v>
      </c>
      <c r="P12" s="31">
        <f t="shared" si="7"/>
        <v>22.22222222222222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237</v>
      </c>
      <c r="D13" s="24">
        <f t="shared" si="0"/>
        <v>23.939393939393938</v>
      </c>
      <c r="E13" s="23">
        <v>753</v>
      </c>
      <c r="F13" s="24">
        <f t="shared" si="1"/>
        <v>76.06060606060606</v>
      </c>
      <c r="G13" s="25">
        <f t="shared" si="2"/>
        <v>990</v>
      </c>
      <c r="H13" s="23">
        <v>61</v>
      </c>
      <c r="I13" s="24">
        <f t="shared" si="3"/>
        <v>26.521739130434785</v>
      </c>
      <c r="J13" s="23">
        <v>169</v>
      </c>
      <c r="K13" s="24">
        <f t="shared" si="4"/>
        <v>73.47826086956522</v>
      </c>
      <c r="L13" s="25">
        <f t="shared" si="5"/>
        <v>230</v>
      </c>
      <c r="M13" s="23">
        <v>298</v>
      </c>
      <c r="N13" s="24">
        <f t="shared" si="6"/>
        <v>24.42622950819672</v>
      </c>
      <c r="O13" s="23">
        <v>922</v>
      </c>
      <c r="P13" s="26">
        <f t="shared" si="7"/>
        <v>75.57377049180329</v>
      </c>
      <c r="Q13" s="25">
        <f t="shared" si="8"/>
        <v>1220</v>
      </c>
    </row>
    <row r="14" spans="1:17" ht="15" customHeight="1">
      <c r="A14" s="27"/>
      <c r="B14" s="28" t="s">
        <v>17</v>
      </c>
      <c r="C14" s="29">
        <v>83</v>
      </c>
      <c r="D14" s="30">
        <f t="shared" si="0"/>
        <v>14.485165794066319</v>
      </c>
      <c r="E14" s="29">
        <v>490</v>
      </c>
      <c r="F14" s="30">
        <f t="shared" si="1"/>
        <v>85.51483420593368</v>
      </c>
      <c r="G14" s="25">
        <f t="shared" si="2"/>
        <v>573</v>
      </c>
      <c r="H14" s="29">
        <v>9</v>
      </c>
      <c r="I14" s="30">
        <f t="shared" si="3"/>
        <v>31.03448275862069</v>
      </c>
      <c r="J14" s="29">
        <v>20</v>
      </c>
      <c r="K14" s="30">
        <f t="shared" si="4"/>
        <v>68.96551724137932</v>
      </c>
      <c r="L14" s="25">
        <f t="shared" si="5"/>
        <v>29</v>
      </c>
      <c r="M14" s="29">
        <v>92</v>
      </c>
      <c r="N14" s="30">
        <f t="shared" si="6"/>
        <v>15.282392026578073</v>
      </c>
      <c r="O14" s="29">
        <v>510</v>
      </c>
      <c r="P14" s="31">
        <f t="shared" si="7"/>
        <v>84.71760797342192</v>
      </c>
      <c r="Q14" s="25">
        <f t="shared" si="8"/>
        <v>602</v>
      </c>
    </row>
    <row r="15" spans="1:17" ht="24.75" customHeight="1">
      <c r="A15" s="21"/>
      <c r="B15" s="36" t="s">
        <v>18</v>
      </c>
      <c r="C15" s="23">
        <v>114</v>
      </c>
      <c r="D15" s="24">
        <f t="shared" si="0"/>
        <v>22.84569138276553</v>
      </c>
      <c r="E15" s="23">
        <v>385</v>
      </c>
      <c r="F15" s="24">
        <f t="shared" si="1"/>
        <v>77.15430861723446</v>
      </c>
      <c r="G15" s="25">
        <f t="shared" si="2"/>
        <v>499</v>
      </c>
      <c r="H15" s="23">
        <v>17</v>
      </c>
      <c r="I15" s="24">
        <f t="shared" si="3"/>
        <v>17.17171717171717</v>
      </c>
      <c r="J15" s="23">
        <v>82</v>
      </c>
      <c r="K15" s="24">
        <f t="shared" si="4"/>
        <v>82.82828282828282</v>
      </c>
      <c r="L15" s="25">
        <f t="shared" si="5"/>
        <v>99</v>
      </c>
      <c r="M15" s="23">
        <v>131</v>
      </c>
      <c r="N15" s="24">
        <f t="shared" si="6"/>
        <v>21.906354515050168</v>
      </c>
      <c r="O15" s="23">
        <v>467</v>
      </c>
      <c r="P15" s="26">
        <f t="shared" si="7"/>
        <v>78.09364548494983</v>
      </c>
      <c r="Q15" s="25">
        <f t="shared" si="8"/>
        <v>598</v>
      </c>
    </row>
    <row r="16" spans="1:17" ht="15" customHeight="1">
      <c r="A16" s="27"/>
      <c r="B16" s="28" t="s">
        <v>19</v>
      </c>
      <c r="C16" s="29">
        <v>350</v>
      </c>
      <c r="D16" s="30">
        <f t="shared" si="0"/>
        <v>78.65168539325843</v>
      </c>
      <c r="E16" s="29">
        <v>95</v>
      </c>
      <c r="F16" s="30">
        <f t="shared" si="1"/>
        <v>21.34831460674157</v>
      </c>
      <c r="G16" s="25">
        <f t="shared" si="2"/>
        <v>445</v>
      </c>
      <c r="H16" s="29">
        <v>87</v>
      </c>
      <c r="I16" s="30">
        <f t="shared" si="3"/>
        <v>89.69072164948454</v>
      </c>
      <c r="J16" s="29">
        <v>10</v>
      </c>
      <c r="K16" s="30">
        <f t="shared" si="4"/>
        <v>10.309278350515463</v>
      </c>
      <c r="L16" s="25">
        <f t="shared" si="5"/>
        <v>97</v>
      </c>
      <c r="M16" s="29">
        <v>437</v>
      </c>
      <c r="N16" s="30">
        <f t="shared" si="6"/>
        <v>80.62730627306273</v>
      </c>
      <c r="O16" s="29">
        <v>105</v>
      </c>
      <c r="P16" s="31">
        <f t="shared" si="7"/>
        <v>19.37269372693727</v>
      </c>
      <c r="Q16" s="25">
        <f t="shared" si="8"/>
        <v>542</v>
      </c>
    </row>
    <row r="17" spans="1:17" ht="15" customHeight="1">
      <c r="A17" s="21"/>
      <c r="B17" s="37" t="s">
        <v>20</v>
      </c>
      <c r="C17" s="38">
        <v>168</v>
      </c>
      <c r="D17" s="39">
        <f t="shared" si="0"/>
        <v>70.29288702928869</v>
      </c>
      <c r="E17" s="38">
        <v>71</v>
      </c>
      <c r="F17" s="39">
        <f t="shared" si="1"/>
        <v>29.707112970711297</v>
      </c>
      <c r="G17" s="25">
        <f t="shared" si="2"/>
        <v>239</v>
      </c>
      <c r="H17" s="38">
        <v>17</v>
      </c>
      <c r="I17" s="39">
        <f t="shared" si="3"/>
        <v>62.96296296296296</v>
      </c>
      <c r="J17" s="38">
        <v>10</v>
      </c>
      <c r="K17" s="39">
        <f t="shared" si="4"/>
        <v>37.03703703703704</v>
      </c>
      <c r="L17" s="25">
        <f t="shared" si="5"/>
        <v>27</v>
      </c>
      <c r="M17" s="38">
        <v>185</v>
      </c>
      <c r="N17" s="39">
        <f t="shared" si="6"/>
        <v>69.54887218045113</v>
      </c>
      <c r="O17" s="38">
        <v>81</v>
      </c>
      <c r="P17" s="40">
        <f t="shared" si="7"/>
        <v>30.451127819548873</v>
      </c>
      <c r="Q17" s="25">
        <f t="shared" si="8"/>
        <v>266</v>
      </c>
    </row>
    <row r="18" spans="1:17" s="47" customFormat="1" ht="15" customHeight="1">
      <c r="A18" s="41"/>
      <c r="B18" s="42" t="s">
        <v>21</v>
      </c>
      <c r="C18" s="43">
        <f>SUM(C5:C17)</f>
        <v>3384</v>
      </c>
      <c r="D18" s="44">
        <f t="shared" si="0"/>
        <v>53.88535031847134</v>
      </c>
      <c r="E18" s="43">
        <f>SUM(E5:E17)</f>
        <v>2896</v>
      </c>
      <c r="F18" s="44">
        <f t="shared" si="1"/>
        <v>46.11464968152866</v>
      </c>
      <c r="G18" s="45">
        <f t="shared" si="2"/>
        <v>6280</v>
      </c>
      <c r="H18" s="43">
        <f>SUM(H5:H17)</f>
        <v>619</v>
      </c>
      <c r="I18" s="44">
        <f t="shared" si="3"/>
        <v>52.77067348678602</v>
      </c>
      <c r="J18" s="43">
        <f>SUM(J5:J17)</f>
        <v>554</v>
      </c>
      <c r="K18" s="44">
        <f t="shared" si="4"/>
        <v>47.229326513213984</v>
      </c>
      <c r="L18" s="45">
        <f t="shared" si="5"/>
        <v>1173</v>
      </c>
      <c r="M18" s="43">
        <f>SUM(M5:M17)</f>
        <v>4003</v>
      </c>
      <c r="N18" s="44">
        <f t="shared" si="6"/>
        <v>53.70991547028042</v>
      </c>
      <c r="O18" s="43">
        <f>SUM(O5:O17)</f>
        <v>3450</v>
      </c>
      <c r="P18" s="46">
        <f t="shared" si="7"/>
        <v>46.29008452971958</v>
      </c>
      <c r="Q18" s="45">
        <f t="shared" si="8"/>
        <v>7453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12:30&amp;RHannover</oddHeader>
    <oddFooter>&amp;R&amp;10Tabelle 40.2 mw</oddFooter>
  </headerFooter>
  <legacyDrawing r:id="rId2"/>
  <oleObjects>
    <oleObject progId="Word.Document.8" shapeId="757947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359</v>
      </c>
      <c r="D5" s="24">
        <f aca="true" t="shared" si="0" ref="D5:D18">IF(C5+E5&lt;&gt;0,100*(C5/(C5+E5)),".")</f>
        <v>93.97905759162303</v>
      </c>
      <c r="E5" s="23">
        <v>23</v>
      </c>
      <c r="F5" s="24">
        <f aca="true" t="shared" si="1" ref="F5:F18">IF(E5+C5&lt;&gt;0,100*(E5/(E5+C5)),".")</f>
        <v>6.020942408376963</v>
      </c>
      <c r="G5" s="25">
        <f aca="true" t="shared" si="2" ref="G5:G18">E5+C5</f>
        <v>382</v>
      </c>
      <c r="H5" s="23">
        <v>52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52</v>
      </c>
      <c r="M5" s="23">
        <v>411</v>
      </c>
      <c r="N5" s="24">
        <f aca="true" t="shared" si="6" ref="N5:N18">IF(M5+O5&lt;&gt;0,100*(M5/(M5+O5)),".")</f>
        <v>94.70046082949308</v>
      </c>
      <c r="O5" s="23">
        <v>23</v>
      </c>
      <c r="P5" s="26">
        <f aca="true" t="shared" si="7" ref="P5:P18">IF(O5+M5&lt;&gt;0,100*(O5/(O5+M5)),".")</f>
        <v>5.299539170506913</v>
      </c>
      <c r="Q5" s="25">
        <f aca="true" t="shared" si="8" ref="Q5:Q18">O5+M5</f>
        <v>434</v>
      </c>
    </row>
    <row r="6" spans="1:17" ht="15" customHeight="1">
      <c r="A6" s="27"/>
      <c r="B6" s="28" t="s">
        <v>9</v>
      </c>
      <c r="C6" s="29">
        <v>178</v>
      </c>
      <c r="D6" s="30">
        <f t="shared" si="0"/>
        <v>89.44723618090453</v>
      </c>
      <c r="E6" s="29">
        <v>21</v>
      </c>
      <c r="F6" s="30">
        <f t="shared" si="1"/>
        <v>10.552763819095476</v>
      </c>
      <c r="G6" s="25">
        <f t="shared" si="2"/>
        <v>199</v>
      </c>
      <c r="H6" s="29">
        <v>14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14</v>
      </c>
      <c r="M6" s="29">
        <v>192</v>
      </c>
      <c r="N6" s="30">
        <f t="shared" si="6"/>
        <v>90.14084507042254</v>
      </c>
      <c r="O6" s="29">
        <v>21</v>
      </c>
      <c r="P6" s="31">
        <f t="shared" si="7"/>
        <v>9.859154929577464</v>
      </c>
      <c r="Q6" s="25">
        <f t="shared" si="8"/>
        <v>213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33.33333333333333</v>
      </c>
      <c r="E7" s="23">
        <v>2</v>
      </c>
      <c r="F7" s="24">
        <f t="shared" si="1"/>
        <v>66.66666666666666</v>
      </c>
      <c r="G7" s="25">
        <f t="shared" si="2"/>
        <v>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</v>
      </c>
      <c r="N7" s="24">
        <f t="shared" si="6"/>
        <v>33.33333333333333</v>
      </c>
      <c r="O7" s="23">
        <v>2</v>
      </c>
      <c r="P7" s="26">
        <f t="shared" si="7"/>
        <v>66.66666666666666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77</v>
      </c>
      <c r="D8" s="34">
        <f t="shared" si="0"/>
        <v>77</v>
      </c>
      <c r="E8" s="33">
        <v>23</v>
      </c>
      <c r="F8" s="34">
        <f t="shared" si="1"/>
        <v>23</v>
      </c>
      <c r="G8" s="25">
        <f t="shared" si="2"/>
        <v>100</v>
      </c>
      <c r="H8" s="33">
        <v>13</v>
      </c>
      <c r="I8" s="34">
        <f t="shared" si="3"/>
        <v>81.25</v>
      </c>
      <c r="J8" s="33">
        <v>3</v>
      </c>
      <c r="K8" s="34">
        <f t="shared" si="4"/>
        <v>18.75</v>
      </c>
      <c r="L8" s="25">
        <f t="shared" si="5"/>
        <v>16</v>
      </c>
      <c r="M8" s="33">
        <v>90</v>
      </c>
      <c r="N8" s="34">
        <f t="shared" si="6"/>
        <v>77.58620689655173</v>
      </c>
      <c r="O8" s="33">
        <v>26</v>
      </c>
      <c r="P8" s="35">
        <f t="shared" si="7"/>
        <v>22.413793103448278</v>
      </c>
      <c r="Q8" s="25">
        <f t="shared" si="8"/>
        <v>116</v>
      </c>
    </row>
    <row r="9" spans="1:17" ht="15" customHeight="1">
      <c r="A9" s="21"/>
      <c r="B9" s="22" t="s">
        <v>12</v>
      </c>
      <c r="C9" s="23">
        <v>79</v>
      </c>
      <c r="D9" s="24">
        <f t="shared" si="0"/>
        <v>89.77272727272727</v>
      </c>
      <c r="E9" s="23">
        <v>9</v>
      </c>
      <c r="F9" s="24">
        <f t="shared" si="1"/>
        <v>10.227272727272728</v>
      </c>
      <c r="G9" s="25">
        <f t="shared" si="2"/>
        <v>88</v>
      </c>
      <c r="H9" s="23">
        <v>71</v>
      </c>
      <c r="I9" s="24">
        <f t="shared" si="3"/>
        <v>94.66666666666667</v>
      </c>
      <c r="J9" s="23">
        <v>4</v>
      </c>
      <c r="K9" s="24">
        <f t="shared" si="4"/>
        <v>5.333333333333334</v>
      </c>
      <c r="L9" s="25">
        <f t="shared" si="5"/>
        <v>75</v>
      </c>
      <c r="M9" s="23">
        <v>150</v>
      </c>
      <c r="N9" s="24">
        <f t="shared" si="6"/>
        <v>92.02453987730061</v>
      </c>
      <c r="O9" s="23">
        <v>13</v>
      </c>
      <c r="P9" s="26">
        <f t="shared" si="7"/>
        <v>7.975460122699387</v>
      </c>
      <c r="Q9" s="25">
        <f t="shared" si="8"/>
        <v>163</v>
      </c>
    </row>
    <row r="10" spans="1:17" ht="15" customHeight="1">
      <c r="A10" s="27"/>
      <c r="B10" s="28" t="s">
        <v>13</v>
      </c>
      <c r="C10" s="29">
        <v>93</v>
      </c>
      <c r="D10" s="30">
        <f t="shared" si="0"/>
        <v>76.22950819672131</v>
      </c>
      <c r="E10" s="29">
        <v>29</v>
      </c>
      <c r="F10" s="30">
        <f t="shared" si="1"/>
        <v>23.770491803278688</v>
      </c>
      <c r="G10" s="25">
        <f t="shared" si="2"/>
        <v>122</v>
      </c>
      <c r="H10" s="29">
        <v>7</v>
      </c>
      <c r="I10" s="30">
        <f t="shared" si="3"/>
        <v>77.77777777777779</v>
      </c>
      <c r="J10" s="29">
        <v>2</v>
      </c>
      <c r="K10" s="30">
        <f t="shared" si="4"/>
        <v>22.22222222222222</v>
      </c>
      <c r="L10" s="25">
        <f t="shared" si="5"/>
        <v>9</v>
      </c>
      <c r="M10" s="29">
        <v>100</v>
      </c>
      <c r="N10" s="30">
        <f t="shared" si="6"/>
        <v>76.33587786259542</v>
      </c>
      <c r="O10" s="29">
        <v>31</v>
      </c>
      <c r="P10" s="31">
        <f t="shared" si="7"/>
        <v>23.66412213740458</v>
      </c>
      <c r="Q10" s="25">
        <f t="shared" si="8"/>
        <v>131</v>
      </c>
    </row>
    <row r="11" spans="1:17" ht="15" customHeight="1">
      <c r="A11" s="21"/>
      <c r="B11" s="22" t="s">
        <v>14</v>
      </c>
      <c r="C11" s="23">
        <v>250</v>
      </c>
      <c r="D11" s="24">
        <f t="shared" si="0"/>
        <v>44.80286738351255</v>
      </c>
      <c r="E11" s="23">
        <v>308</v>
      </c>
      <c r="F11" s="24">
        <f t="shared" si="1"/>
        <v>55.19713261648745</v>
      </c>
      <c r="G11" s="25">
        <f t="shared" si="2"/>
        <v>558</v>
      </c>
      <c r="H11" s="23">
        <v>44</v>
      </c>
      <c r="I11" s="24">
        <f t="shared" si="3"/>
        <v>40.74074074074074</v>
      </c>
      <c r="J11" s="23">
        <v>64</v>
      </c>
      <c r="K11" s="24">
        <f t="shared" si="4"/>
        <v>59.25925925925925</v>
      </c>
      <c r="L11" s="25">
        <f t="shared" si="5"/>
        <v>108</v>
      </c>
      <c r="M11" s="23">
        <v>294</v>
      </c>
      <c r="N11" s="24">
        <f t="shared" si="6"/>
        <v>44.14414414414414</v>
      </c>
      <c r="O11" s="23">
        <v>372</v>
      </c>
      <c r="P11" s="26">
        <f t="shared" si="7"/>
        <v>55.85585585585585</v>
      </c>
      <c r="Q11" s="25">
        <f t="shared" si="8"/>
        <v>666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66</v>
      </c>
      <c r="D13" s="24">
        <f t="shared" si="0"/>
        <v>21.49837133550489</v>
      </c>
      <c r="E13" s="23">
        <v>241</v>
      </c>
      <c r="F13" s="24">
        <f t="shared" si="1"/>
        <v>78.50162866449512</v>
      </c>
      <c r="G13" s="25">
        <f t="shared" si="2"/>
        <v>307</v>
      </c>
      <c r="H13" s="23">
        <v>7</v>
      </c>
      <c r="I13" s="24">
        <f t="shared" si="3"/>
        <v>11.475409836065573</v>
      </c>
      <c r="J13" s="23">
        <v>54</v>
      </c>
      <c r="K13" s="24">
        <f t="shared" si="4"/>
        <v>88.52459016393442</v>
      </c>
      <c r="L13" s="25">
        <f t="shared" si="5"/>
        <v>61</v>
      </c>
      <c r="M13" s="23">
        <v>73</v>
      </c>
      <c r="N13" s="24">
        <f t="shared" si="6"/>
        <v>19.83695652173913</v>
      </c>
      <c r="O13" s="23">
        <v>295</v>
      </c>
      <c r="P13" s="26">
        <f t="shared" si="7"/>
        <v>80.16304347826086</v>
      </c>
      <c r="Q13" s="25">
        <f t="shared" si="8"/>
        <v>368</v>
      </c>
    </row>
    <row r="14" spans="1:17" ht="15" customHeight="1">
      <c r="A14" s="27"/>
      <c r="B14" s="28" t="s">
        <v>17</v>
      </c>
      <c r="C14" s="29">
        <v>21</v>
      </c>
      <c r="D14" s="30">
        <f t="shared" si="0"/>
        <v>12.5</v>
      </c>
      <c r="E14" s="29">
        <v>147</v>
      </c>
      <c r="F14" s="30">
        <f t="shared" si="1"/>
        <v>87.5</v>
      </c>
      <c r="G14" s="25">
        <f t="shared" si="2"/>
        <v>168</v>
      </c>
      <c r="H14" s="29">
        <v>0</v>
      </c>
      <c r="I14" s="30">
        <f t="shared" si="3"/>
        <v>0</v>
      </c>
      <c r="J14" s="29">
        <v>4</v>
      </c>
      <c r="K14" s="30">
        <f t="shared" si="4"/>
        <v>100</v>
      </c>
      <c r="L14" s="25">
        <f t="shared" si="5"/>
        <v>4</v>
      </c>
      <c r="M14" s="29">
        <v>21</v>
      </c>
      <c r="N14" s="30">
        <f t="shared" si="6"/>
        <v>12.209302325581394</v>
      </c>
      <c r="O14" s="29">
        <v>151</v>
      </c>
      <c r="P14" s="31">
        <f t="shared" si="7"/>
        <v>87.79069767441861</v>
      </c>
      <c r="Q14" s="25">
        <f t="shared" si="8"/>
        <v>172</v>
      </c>
    </row>
    <row r="15" spans="1:17" ht="24.75" customHeight="1">
      <c r="A15" s="21"/>
      <c r="B15" s="36" t="s">
        <v>18</v>
      </c>
      <c r="C15" s="23">
        <v>29</v>
      </c>
      <c r="D15" s="24">
        <f t="shared" si="0"/>
        <v>16.86046511627907</v>
      </c>
      <c r="E15" s="23">
        <v>143</v>
      </c>
      <c r="F15" s="24">
        <f t="shared" si="1"/>
        <v>83.13953488372093</v>
      </c>
      <c r="G15" s="25">
        <f t="shared" si="2"/>
        <v>172</v>
      </c>
      <c r="H15" s="23">
        <v>5</v>
      </c>
      <c r="I15" s="24">
        <f t="shared" si="3"/>
        <v>19.230769230769234</v>
      </c>
      <c r="J15" s="23">
        <v>21</v>
      </c>
      <c r="K15" s="24">
        <f t="shared" si="4"/>
        <v>80.76923076923077</v>
      </c>
      <c r="L15" s="25">
        <f t="shared" si="5"/>
        <v>26</v>
      </c>
      <c r="M15" s="23">
        <v>34</v>
      </c>
      <c r="N15" s="24">
        <f t="shared" si="6"/>
        <v>17.17171717171717</v>
      </c>
      <c r="O15" s="23">
        <v>164</v>
      </c>
      <c r="P15" s="26">
        <f t="shared" si="7"/>
        <v>82.82828282828282</v>
      </c>
      <c r="Q15" s="25">
        <f t="shared" si="8"/>
        <v>198</v>
      </c>
    </row>
    <row r="16" spans="1:17" ht="15" customHeight="1">
      <c r="A16" s="27"/>
      <c r="B16" s="28" t="s">
        <v>19</v>
      </c>
      <c r="C16" s="29">
        <v>159</v>
      </c>
      <c r="D16" s="30">
        <f t="shared" si="0"/>
        <v>75.35545023696683</v>
      </c>
      <c r="E16" s="29">
        <v>52</v>
      </c>
      <c r="F16" s="30">
        <f t="shared" si="1"/>
        <v>24.644549763033176</v>
      </c>
      <c r="G16" s="25">
        <f t="shared" si="2"/>
        <v>211</v>
      </c>
      <c r="H16" s="29">
        <v>32</v>
      </c>
      <c r="I16" s="30">
        <f t="shared" si="3"/>
        <v>86.48648648648648</v>
      </c>
      <c r="J16" s="29">
        <v>5</v>
      </c>
      <c r="K16" s="30">
        <f t="shared" si="4"/>
        <v>13.513513513513514</v>
      </c>
      <c r="L16" s="25">
        <f t="shared" si="5"/>
        <v>37</v>
      </c>
      <c r="M16" s="29">
        <v>191</v>
      </c>
      <c r="N16" s="30">
        <f t="shared" si="6"/>
        <v>77.01612903225806</v>
      </c>
      <c r="O16" s="29">
        <v>57</v>
      </c>
      <c r="P16" s="31">
        <f t="shared" si="7"/>
        <v>22.983870967741936</v>
      </c>
      <c r="Q16" s="25">
        <f t="shared" si="8"/>
        <v>248</v>
      </c>
    </row>
    <row r="17" spans="1:17" ht="15" customHeight="1">
      <c r="A17" s="21"/>
      <c r="B17" s="37" t="s">
        <v>20</v>
      </c>
      <c r="C17" s="38">
        <v>79</v>
      </c>
      <c r="D17" s="39">
        <f t="shared" si="0"/>
        <v>77.45098039215686</v>
      </c>
      <c r="E17" s="38">
        <v>23</v>
      </c>
      <c r="F17" s="39">
        <f t="shared" si="1"/>
        <v>22.54901960784314</v>
      </c>
      <c r="G17" s="25">
        <f t="shared" si="2"/>
        <v>102</v>
      </c>
      <c r="H17" s="38">
        <v>17</v>
      </c>
      <c r="I17" s="39">
        <f t="shared" si="3"/>
        <v>77.27272727272727</v>
      </c>
      <c r="J17" s="38">
        <v>5</v>
      </c>
      <c r="K17" s="39">
        <f t="shared" si="4"/>
        <v>22.727272727272727</v>
      </c>
      <c r="L17" s="25">
        <f t="shared" si="5"/>
        <v>22</v>
      </c>
      <c r="M17" s="38">
        <v>96</v>
      </c>
      <c r="N17" s="39">
        <f t="shared" si="6"/>
        <v>77.41935483870968</v>
      </c>
      <c r="O17" s="38">
        <v>28</v>
      </c>
      <c r="P17" s="40">
        <f t="shared" si="7"/>
        <v>22.58064516129032</v>
      </c>
      <c r="Q17" s="25">
        <f t="shared" si="8"/>
        <v>124</v>
      </c>
    </row>
    <row r="18" spans="1:17" s="47" customFormat="1" ht="15" customHeight="1">
      <c r="A18" s="41"/>
      <c r="B18" s="42" t="s">
        <v>21</v>
      </c>
      <c r="C18" s="43">
        <f>SUM(C5:C17)</f>
        <v>1391</v>
      </c>
      <c r="D18" s="44">
        <f t="shared" si="0"/>
        <v>57.669983416252066</v>
      </c>
      <c r="E18" s="43">
        <f>SUM(E5:E17)</f>
        <v>1021</v>
      </c>
      <c r="F18" s="44">
        <f t="shared" si="1"/>
        <v>42.33001658374793</v>
      </c>
      <c r="G18" s="45">
        <f t="shared" si="2"/>
        <v>2412</v>
      </c>
      <c r="H18" s="43">
        <f>SUM(H5:H17)</f>
        <v>262</v>
      </c>
      <c r="I18" s="44">
        <f t="shared" si="3"/>
        <v>61.79245283018868</v>
      </c>
      <c r="J18" s="43">
        <f>SUM(J5:J17)</f>
        <v>162</v>
      </c>
      <c r="K18" s="44">
        <f t="shared" si="4"/>
        <v>38.20754716981132</v>
      </c>
      <c r="L18" s="45">
        <f t="shared" si="5"/>
        <v>424</v>
      </c>
      <c r="M18" s="43">
        <f>SUM(M5:M17)</f>
        <v>1653</v>
      </c>
      <c r="N18" s="44">
        <f t="shared" si="6"/>
        <v>58.286318758815234</v>
      </c>
      <c r="O18" s="43">
        <f>SUM(O5:O17)</f>
        <v>1183</v>
      </c>
      <c r="P18" s="46">
        <f t="shared" si="7"/>
        <v>41.713681241184766</v>
      </c>
      <c r="Q18" s="45">
        <f t="shared" si="8"/>
        <v>2836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12:30&amp;RHelmstedt</oddHeader>
    <oddFooter>&amp;R&amp;10Tabelle 40.2 mw</oddFooter>
  </headerFooter>
  <legacyDrawing r:id="rId2"/>
  <oleObjects>
    <oleObject progId="Word.Document.8" shapeId="757953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229</v>
      </c>
      <c r="D5" s="24">
        <f aca="true" t="shared" si="0" ref="D5:D18">IF(C5+E5&lt;&gt;0,100*(C5/(C5+E5)),".")</f>
        <v>98.28326180257511</v>
      </c>
      <c r="E5" s="23">
        <v>4</v>
      </c>
      <c r="F5" s="24">
        <f aca="true" t="shared" si="1" ref="F5:F18">IF(E5+C5&lt;&gt;0,100*(E5/(E5+C5)),".")</f>
        <v>1.7167381974248928</v>
      </c>
      <c r="G5" s="25">
        <f aca="true" t="shared" si="2" ref="G5:G18">E5+C5</f>
        <v>233</v>
      </c>
      <c r="H5" s="23">
        <v>64</v>
      </c>
      <c r="I5" s="24">
        <f aca="true" t="shared" si="3" ref="I5:I18">IF(H5+J5&lt;&gt;0,100*(H5/(H5+J5)),".")</f>
        <v>98.46153846153847</v>
      </c>
      <c r="J5" s="23">
        <v>1</v>
      </c>
      <c r="K5" s="24">
        <f aca="true" t="shared" si="4" ref="K5:K18">IF(J5+H5&lt;&gt;0,100*(J5/(J5+H5)),".")</f>
        <v>1.5384615384615385</v>
      </c>
      <c r="L5" s="25">
        <f aca="true" t="shared" si="5" ref="L5:L18">J5+H5</f>
        <v>65</v>
      </c>
      <c r="M5" s="23">
        <v>293</v>
      </c>
      <c r="N5" s="24">
        <f aca="true" t="shared" si="6" ref="N5:N18">IF(M5+O5&lt;&gt;0,100*(M5/(M5+O5)),".")</f>
        <v>98.3221476510067</v>
      </c>
      <c r="O5" s="23">
        <v>5</v>
      </c>
      <c r="P5" s="26">
        <f aca="true" t="shared" si="7" ref="P5:P18">IF(O5+M5&lt;&gt;0,100*(O5/(O5+M5)),".")</f>
        <v>1.6778523489932886</v>
      </c>
      <c r="Q5" s="25">
        <f aca="true" t="shared" si="8" ref="Q5:Q18">O5+M5</f>
        <v>298</v>
      </c>
    </row>
    <row r="6" spans="1:17" ht="15" customHeight="1">
      <c r="A6" s="27"/>
      <c r="B6" s="28" t="s">
        <v>9</v>
      </c>
      <c r="C6" s="29">
        <v>132</v>
      </c>
      <c r="D6" s="30">
        <f t="shared" si="0"/>
        <v>94.28571428571428</v>
      </c>
      <c r="E6" s="29">
        <v>8</v>
      </c>
      <c r="F6" s="30">
        <f t="shared" si="1"/>
        <v>5.714285714285714</v>
      </c>
      <c r="G6" s="25">
        <f t="shared" si="2"/>
        <v>140</v>
      </c>
      <c r="H6" s="29">
        <v>10</v>
      </c>
      <c r="I6" s="30">
        <f t="shared" si="3"/>
        <v>90.9090909090909</v>
      </c>
      <c r="J6" s="29">
        <v>1</v>
      </c>
      <c r="K6" s="30">
        <f t="shared" si="4"/>
        <v>9.090909090909092</v>
      </c>
      <c r="L6" s="25">
        <f t="shared" si="5"/>
        <v>11</v>
      </c>
      <c r="M6" s="29">
        <v>142</v>
      </c>
      <c r="N6" s="30">
        <f t="shared" si="6"/>
        <v>94.03973509933775</v>
      </c>
      <c r="O6" s="29">
        <v>9</v>
      </c>
      <c r="P6" s="31">
        <f t="shared" si="7"/>
        <v>5.960264900662252</v>
      </c>
      <c r="Q6" s="25">
        <f t="shared" si="8"/>
        <v>151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5</v>
      </c>
      <c r="F7" s="24">
        <f t="shared" si="1"/>
        <v>100</v>
      </c>
      <c r="G7" s="25">
        <f t="shared" si="2"/>
        <v>5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0</v>
      </c>
      <c r="N7" s="24">
        <f t="shared" si="6"/>
        <v>0</v>
      </c>
      <c r="O7" s="23">
        <v>6</v>
      </c>
      <c r="P7" s="26">
        <f t="shared" si="7"/>
        <v>100</v>
      </c>
      <c r="Q7" s="25">
        <f t="shared" si="8"/>
        <v>6</v>
      </c>
    </row>
    <row r="8" spans="1:17" ht="15" customHeight="1">
      <c r="A8" s="27"/>
      <c r="B8" s="32" t="s">
        <v>11</v>
      </c>
      <c r="C8" s="33">
        <v>44</v>
      </c>
      <c r="D8" s="34">
        <f t="shared" si="0"/>
        <v>75.86206896551724</v>
      </c>
      <c r="E8" s="33">
        <v>14</v>
      </c>
      <c r="F8" s="34">
        <f t="shared" si="1"/>
        <v>24.137931034482758</v>
      </c>
      <c r="G8" s="25">
        <f t="shared" si="2"/>
        <v>58</v>
      </c>
      <c r="H8" s="33">
        <v>11</v>
      </c>
      <c r="I8" s="34">
        <f t="shared" si="3"/>
        <v>64.70588235294117</v>
      </c>
      <c r="J8" s="33">
        <v>6</v>
      </c>
      <c r="K8" s="34">
        <f t="shared" si="4"/>
        <v>35.294117647058826</v>
      </c>
      <c r="L8" s="25">
        <f t="shared" si="5"/>
        <v>17</v>
      </c>
      <c r="M8" s="33">
        <v>55</v>
      </c>
      <c r="N8" s="34">
        <f t="shared" si="6"/>
        <v>73.33333333333333</v>
      </c>
      <c r="O8" s="33">
        <v>20</v>
      </c>
      <c r="P8" s="35">
        <f t="shared" si="7"/>
        <v>26.666666666666668</v>
      </c>
      <c r="Q8" s="25">
        <f t="shared" si="8"/>
        <v>75</v>
      </c>
    </row>
    <row r="9" spans="1:17" ht="15" customHeight="1">
      <c r="A9" s="21"/>
      <c r="B9" s="22" t="s">
        <v>12</v>
      </c>
      <c r="C9" s="23">
        <v>64</v>
      </c>
      <c r="D9" s="24">
        <f t="shared" si="0"/>
        <v>94.11764705882352</v>
      </c>
      <c r="E9" s="23">
        <v>4</v>
      </c>
      <c r="F9" s="24">
        <f t="shared" si="1"/>
        <v>5.88235294117647</v>
      </c>
      <c r="G9" s="25">
        <f t="shared" si="2"/>
        <v>68</v>
      </c>
      <c r="H9" s="23">
        <v>80</v>
      </c>
      <c r="I9" s="24">
        <f t="shared" si="3"/>
        <v>93.02325581395348</v>
      </c>
      <c r="J9" s="23">
        <v>6</v>
      </c>
      <c r="K9" s="24">
        <f t="shared" si="4"/>
        <v>6.976744186046512</v>
      </c>
      <c r="L9" s="25">
        <f t="shared" si="5"/>
        <v>86</v>
      </c>
      <c r="M9" s="23">
        <v>144</v>
      </c>
      <c r="N9" s="24">
        <f t="shared" si="6"/>
        <v>93.5064935064935</v>
      </c>
      <c r="O9" s="23">
        <v>10</v>
      </c>
      <c r="P9" s="26">
        <f t="shared" si="7"/>
        <v>6.493506493506493</v>
      </c>
      <c r="Q9" s="25">
        <f t="shared" si="8"/>
        <v>154</v>
      </c>
    </row>
    <row r="10" spans="1:17" ht="15" customHeight="1">
      <c r="A10" s="27"/>
      <c r="B10" s="28" t="s">
        <v>13</v>
      </c>
      <c r="C10" s="29">
        <v>47</v>
      </c>
      <c r="D10" s="30">
        <f t="shared" si="0"/>
        <v>70.1492537313433</v>
      </c>
      <c r="E10" s="29">
        <v>20</v>
      </c>
      <c r="F10" s="30">
        <f t="shared" si="1"/>
        <v>29.850746268656714</v>
      </c>
      <c r="G10" s="25">
        <f t="shared" si="2"/>
        <v>67</v>
      </c>
      <c r="H10" s="29">
        <v>7</v>
      </c>
      <c r="I10" s="30">
        <f t="shared" si="3"/>
        <v>63.63636363636363</v>
      </c>
      <c r="J10" s="29">
        <v>4</v>
      </c>
      <c r="K10" s="30">
        <f t="shared" si="4"/>
        <v>36.36363636363637</v>
      </c>
      <c r="L10" s="25">
        <f t="shared" si="5"/>
        <v>11</v>
      </c>
      <c r="M10" s="29">
        <v>54</v>
      </c>
      <c r="N10" s="30">
        <f t="shared" si="6"/>
        <v>69.23076923076923</v>
      </c>
      <c r="O10" s="29">
        <v>24</v>
      </c>
      <c r="P10" s="31">
        <f t="shared" si="7"/>
        <v>30.76923076923077</v>
      </c>
      <c r="Q10" s="25">
        <f t="shared" si="8"/>
        <v>78</v>
      </c>
    </row>
    <row r="11" spans="1:17" ht="15" customHeight="1">
      <c r="A11" s="21"/>
      <c r="B11" s="22" t="s">
        <v>14</v>
      </c>
      <c r="C11" s="23">
        <v>273</v>
      </c>
      <c r="D11" s="24">
        <f t="shared" si="0"/>
        <v>52.5</v>
      </c>
      <c r="E11" s="23">
        <v>247</v>
      </c>
      <c r="F11" s="24">
        <f t="shared" si="1"/>
        <v>47.5</v>
      </c>
      <c r="G11" s="25">
        <f t="shared" si="2"/>
        <v>520</v>
      </c>
      <c r="H11" s="23">
        <v>72</v>
      </c>
      <c r="I11" s="24">
        <f t="shared" si="3"/>
        <v>46.45161290322581</v>
      </c>
      <c r="J11" s="23">
        <v>83</v>
      </c>
      <c r="K11" s="24">
        <f t="shared" si="4"/>
        <v>53.5483870967742</v>
      </c>
      <c r="L11" s="25">
        <f t="shared" si="5"/>
        <v>155</v>
      </c>
      <c r="M11" s="23">
        <v>345</v>
      </c>
      <c r="N11" s="24">
        <f t="shared" si="6"/>
        <v>51.11111111111111</v>
      </c>
      <c r="O11" s="23">
        <v>330</v>
      </c>
      <c r="P11" s="26">
        <f t="shared" si="7"/>
        <v>48.888888888888886</v>
      </c>
      <c r="Q11" s="25">
        <f t="shared" si="8"/>
        <v>675</v>
      </c>
    </row>
    <row r="12" spans="1:17" ht="15" customHeight="1">
      <c r="A12" s="27"/>
      <c r="B12" s="28" t="s">
        <v>15</v>
      </c>
      <c r="C12" s="29">
        <v>0</v>
      </c>
      <c r="D12" s="30">
        <f t="shared" si="0"/>
        <v>0</v>
      </c>
      <c r="E12" s="29">
        <v>1</v>
      </c>
      <c r="F12" s="30">
        <f t="shared" si="1"/>
        <v>100</v>
      </c>
      <c r="G12" s="25">
        <f t="shared" si="2"/>
        <v>1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0</v>
      </c>
      <c r="N12" s="30">
        <f t="shared" si="6"/>
        <v>0</v>
      </c>
      <c r="O12" s="29">
        <v>1</v>
      </c>
      <c r="P12" s="31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70</v>
      </c>
      <c r="D13" s="24">
        <f t="shared" si="0"/>
        <v>31.963470319634702</v>
      </c>
      <c r="E13" s="23">
        <v>149</v>
      </c>
      <c r="F13" s="24">
        <f t="shared" si="1"/>
        <v>68.0365296803653</v>
      </c>
      <c r="G13" s="25">
        <f t="shared" si="2"/>
        <v>219</v>
      </c>
      <c r="H13" s="23">
        <v>31</v>
      </c>
      <c r="I13" s="24">
        <f t="shared" si="3"/>
        <v>37.80487804878049</v>
      </c>
      <c r="J13" s="23">
        <v>51</v>
      </c>
      <c r="K13" s="24">
        <f t="shared" si="4"/>
        <v>62.19512195121951</v>
      </c>
      <c r="L13" s="25">
        <f t="shared" si="5"/>
        <v>82</v>
      </c>
      <c r="M13" s="23">
        <v>101</v>
      </c>
      <c r="N13" s="24">
        <f t="shared" si="6"/>
        <v>33.5548172757475</v>
      </c>
      <c r="O13" s="23">
        <v>200</v>
      </c>
      <c r="P13" s="26">
        <f t="shared" si="7"/>
        <v>66.44518272425249</v>
      </c>
      <c r="Q13" s="25">
        <f t="shared" si="8"/>
        <v>301</v>
      </c>
    </row>
    <row r="14" spans="1:17" ht="15" customHeight="1">
      <c r="A14" s="27"/>
      <c r="B14" s="28" t="s">
        <v>17</v>
      </c>
      <c r="C14" s="29">
        <v>9</v>
      </c>
      <c r="D14" s="30">
        <f t="shared" si="0"/>
        <v>9.090909090909092</v>
      </c>
      <c r="E14" s="29">
        <v>90</v>
      </c>
      <c r="F14" s="30">
        <f t="shared" si="1"/>
        <v>90.9090909090909</v>
      </c>
      <c r="G14" s="25">
        <f t="shared" si="2"/>
        <v>99</v>
      </c>
      <c r="H14" s="29">
        <v>1</v>
      </c>
      <c r="I14" s="30">
        <f t="shared" si="3"/>
        <v>33.33333333333333</v>
      </c>
      <c r="J14" s="29">
        <v>2</v>
      </c>
      <c r="K14" s="30">
        <f t="shared" si="4"/>
        <v>66.66666666666666</v>
      </c>
      <c r="L14" s="25">
        <f t="shared" si="5"/>
        <v>3</v>
      </c>
      <c r="M14" s="29">
        <v>10</v>
      </c>
      <c r="N14" s="30">
        <f t="shared" si="6"/>
        <v>9.803921568627452</v>
      </c>
      <c r="O14" s="29">
        <v>92</v>
      </c>
      <c r="P14" s="31">
        <f t="shared" si="7"/>
        <v>90.19607843137256</v>
      </c>
      <c r="Q14" s="25">
        <f t="shared" si="8"/>
        <v>102</v>
      </c>
    </row>
    <row r="15" spans="1:17" ht="24.75" customHeight="1">
      <c r="A15" s="21"/>
      <c r="B15" s="36" t="s">
        <v>18</v>
      </c>
      <c r="C15" s="23">
        <v>33</v>
      </c>
      <c r="D15" s="24">
        <f t="shared" si="0"/>
        <v>20.754716981132077</v>
      </c>
      <c r="E15" s="23">
        <v>126</v>
      </c>
      <c r="F15" s="24">
        <f t="shared" si="1"/>
        <v>79.24528301886792</v>
      </c>
      <c r="G15" s="25">
        <f t="shared" si="2"/>
        <v>159</v>
      </c>
      <c r="H15" s="23">
        <v>6</v>
      </c>
      <c r="I15" s="24">
        <f t="shared" si="3"/>
        <v>15</v>
      </c>
      <c r="J15" s="23">
        <v>34</v>
      </c>
      <c r="K15" s="24">
        <f t="shared" si="4"/>
        <v>85</v>
      </c>
      <c r="L15" s="25">
        <f t="shared" si="5"/>
        <v>40</v>
      </c>
      <c r="M15" s="23">
        <v>39</v>
      </c>
      <c r="N15" s="24">
        <f t="shared" si="6"/>
        <v>19.597989949748744</v>
      </c>
      <c r="O15" s="23">
        <v>160</v>
      </c>
      <c r="P15" s="26">
        <f t="shared" si="7"/>
        <v>80.40201005025126</v>
      </c>
      <c r="Q15" s="25">
        <f t="shared" si="8"/>
        <v>199</v>
      </c>
    </row>
    <row r="16" spans="1:17" ht="15" customHeight="1">
      <c r="A16" s="27"/>
      <c r="B16" s="28" t="s">
        <v>19</v>
      </c>
      <c r="C16" s="29">
        <v>180</v>
      </c>
      <c r="D16" s="30">
        <f t="shared" si="0"/>
        <v>86.53846153846155</v>
      </c>
      <c r="E16" s="29">
        <v>28</v>
      </c>
      <c r="F16" s="30">
        <f t="shared" si="1"/>
        <v>13.461538461538462</v>
      </c>
      <c r="G16" s="25">
        <f t="shared" si="2"/>
        <v>208</v>
      </c>
      <c r="H16" s="29">
        <v>62</v>
      </c>
      <c r="I16" s="30">
        <f t="shared" si="3"/>
        <v>92.53731343283582</v>
      </c>
      <c r="J16" s="29">
        <v>5</v>
      </c>
      <c r="K16" s="30">
        <f t="shared" si="4"/>
        <v>7.462686567164178</v>
      </c>
      <c r="L16" s="25">
        <f t="shared" si="5"/>
        <v>67</v>
      </c>
      <c r="M16" s="29">
        <v>242</v>
      </c>
      <c r="N16" s="30">
        <f t="shared" si="6"/>
        <v>88</v>
      </c>
      <c r="O16" s="29">
        <v>33</v>
      </c>
      <c r="P16" s="31">
        <f t="shared" si="7"/>
        <v>12</v>
      </c>
      <c r="Q16" s="25">
        <f t="shared" si="8"/>
        <v>275</v>
      </c>
    </row>
    <row r="17" spans="1:17" ht="15" customHeight="1">
      <c r="A17" s="21"/>
      <c r="B17" s="37" t="s">
        <v>20</v>
      </c>
      <c r="C17" s="38">
        <v>59</v>
      </c>
      <c r="D17" s="39">
        <f t="shared" si="0"/>
        <v>75.64102564102564</v>
      </c>
      <c r="E17" s="38">
        <v>19</v>
      </c>
      <c r="F17" s="39">
        <f t="shared" si="1"/>
        <v>24.358974358974358</v>
      </c>
      <c r="G17" s="25">
        <f t="shared" si="2"/>
        <v>78</v>
      </c>
      <c r="H17" s="38">
        <v>18</v>
      </c>
      <c r="I17" s="39">
        <f t="shared" si="3"/>
        <v>72</v>
      </c>
      <c r="J17" s="38">
        <v>7</v>
      </c>
      <c r="K17" s="39">
        <f t="shared" si="4"/>
        <v>28.000000000000004</v>
      </c>
      <c r="L17" s="25">
        <f t="shared" si="5"/>
        <v>25</v>
      </c>
      <c r="M17" s="38">
        <v>77</v>
      </c>
      <c r="N17" s="39">
        <f t="shared" si="6"/>
        <v>74.75728155339806</v>
      </c>
      <c r="O17" s="38">
        <v>26</v>
      </c>
      <c r="P17" s="40">
        <f t="shared" si="7"/>
        <v>25.24271844660194</v>
      </c>
      <c r="Q17" s="25">
        <f t="shared" si="8"/>
        <v>103</v>
      </c>
    </row>
    <row r="18" spans="1:17" s="47" customFormat="1" ht="15" customHeight="1">
      <c r="A18" s="41"/>
      <c r="B18" s="42" t="s">
        <v>21</v>
      </c>
      <c r="C18" s="43">
        <f>SUM(C5:C17)</f>
        <v>1140</v>
      </c>
      <c r="D18" s="44">
        <f t="shared" si="0"/>
        <v>61.45552560646901</v>
      </c>
      <c r="E18" s="43">
        <f>SUM(E5:E17)</f>
        <v>715</v>
      </c>
      <c r="F18" s="44">
        <f t="shared" si="1"/>
        <v>38.544474393531</v>
      </c>
      <c r="G18" s="45">
        <f t="shared" si="2"/>
        <v>1855</v>
      </c>
      <c r="H18" s="43">
        <f>SUM(H5:H17)</f>
        <v>362</v>
      </c>
      <c r="I18" s="44">
        <f t="shared" si="3"/>
        <v>64.29840142095915</v>
      </c>
      <c r="J18" s="43">
        <f>SUM(J5:J17)</f>
        <v>201</v>
      </c>
      <c r="K18" s="44">
        <f t="shared" si="4"/>
        <v>35.701598579040855</v>
      </c>
      <c r="L18" s="45">
        <f t="shared" si="5"/>
        <v>563</v>
      </c>
      <c r="M18" s="43">
        <f>SUM(M5:M17)</f>
        <v>1502</v>
      </c>
      <c r="N18" s="44">
        <f t="shared" si="6"/>
        <v>62.117452440033084</v>
      </c>
      <c r="O18" s="43">
        <f>SUM(O5:O17)</f>
        <v>916</v>
      </c>
      <c r="P18" s="46">
        <f t="shared" si="7"/>
        <v>37.882547559966916</v>
      </c>
      <c r="Q18" s="45">
        <f t="shared" si="8"/>
        <v>2418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12:30&amp;RHildesheim</oddHeader>
    <oddFooter>&amp;R&amp;10Tabelle 40.2 mw</oddFooter>
  </headerFooter>
  <legacyDrawing r:id="rId2"/>
  <oleObjects>
    <oleObject progId="Word.Document.8" shapeId="7579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2009-01-21T18:47:06Z</dcterms:created>
  <dcterms:modified xsi:type="dcterms:W3CDTF">2009-01-21T18:47:30Z</dcterms:modified>
  <cp:category/>
  <cp:version/>
  <cp:contentType/>
  <cp:contentStatus/>
</cp:coreProperties>
</file>