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Neunkirchen" sheetId="1" r:id="rId1"/>
    <sheet name="Saarbrücken" sheetId="2" r:id="rId2"/>
    <sheet name="Saarlouis" sheetId="3" r:id="rId3"/>
  </sheets>
  <definedNames>
    <definedName name="_xlnm.Print_Area" localSheetId="0">'Neunkirchen'!$A$2:$N$23</definedName>
    <definedName name="_xlnm.Print_Area" localSheetId="1">'Saarbrücken'!$A$2:$N$23</definedName>
    <definedName name="_xlnm.Print_Area" localSheetId="2">'Saarlouis'!$A$2:$N$23</definedName>
  </definedNames>
  <calcPr fullCalcOnLoad="1" refMode="R1C1"/>
</workbook>
</file>

<file path=xl/sharedStrings.xml><?xml version="1.0" encoding="utf-8"?>
<sst xmlns="http://schemas.openxmlformats.org/spreadsheetml/2006/main" count="99" uniqueCount="27">
  <si>
    <t>Zuständigkeitsbereich</t>
  </si>
  <si>
    <t>reguläre Ausbildungsdauer</t>
  </si>
  <si>
    <t>verkürzte Ausbildungsdauer</t>
  </si>
  <si>
    <t>Ausbildungsverträge insgesamt</t>
  </si>
  <si>
    <t>Abweichung</t>
  </si>
  <si>
    <t>absolut</t>
  </si>
  <si>
    <t>%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</si>
  <si>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</si>
  <si>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</si>
  <si>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</si>
  <si>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</si>
  <si>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</si>
  <si>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</si>
  <si>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</si>
  <si>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</si>
  <si>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</si>
  <si>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</si>
  <si>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</si>
  <si>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</si>
  <si>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</si>
  <si>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</si>
  <si>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</si>
  <si>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2007 bis zum 30. September 2008, unterteilt nach Zuständigkeitsbereichen mit Vergleich zum Vorjahr
 in Neunkirchen</t>
  </si>
  <si>
    <t>2008</t>
  </si>
  <si>
    <t>Quelle: Bundesinstitut für Berufsbildung (BIBB), Erhebung zum 30. September 2008</t>
  </si>
  <si>
    <t>Neu abgeschlossene Ausbildungsverträge vom 01. Oktober 2007 bis zum 30. September 2008, unterteilt nach Zuständigkeitsbereichen mit Vergleich zum Vorjahr
 in Saarbrücken</t>
  </si>
  <si>
    <t>Neu abgeschlossene Ausbildungsverträge vom 01. Oktober 2007 bis zum 30. September 2008, unterteilt nach Zuständigkeitsbereichen mit Vergleich zum Vorjahr
 in Saarlouis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</si>
</sst>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3" fontId="2" fillId="0" borderId="9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right" shrinkToFit="1"/>
    </xf>
    <xf numFmtId="173" fontId="3" fillId="0" borderId="13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4" fontId="1" fillId="0" borderId="6" xfId="0" applyNumberFormat="1" applyFont="1" applyFill="1" applyBorder="1" applyAlignment="1">
      <alignment shrinkToFit="1"/>
    </xf>
    <xf numFmtId="172" fontId="1" fillId="0" borderId="6" xfId="0" applyNumberFormat="1" applyFont="1" applyFill="1" applyBorder="1" applyAlignment="1">
      <alignment shrinkToFit="1"/>
    </xf>
    <xf numFmtId="3" fontId="1" fillId="0" borderId="6" xfId="0" applyNumberFormat="1" applyFont="1" applyFill="1" applyBorder="1" applyAlignment="1">
      <alignment shrinkToFit="1"/>
    </xf>
    <xf numFmtId="17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172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N24"/>
  <sheetViews>
    <sheetView tabSelected="1"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1008</v>
      </c>
      <c r="D6" s="25">
        <v>1018</v>
      </c>
      <c r="E6" s="25">
        <f aca="true" t="shared" si="0" ref="E6:E19">D6-C6</f>
        <v>10</v>
      </c>
      <c r="F6" s="26">
        <f aca="true" t="shared" si="1" ref="F6:F19">IF(C6&lt;&gt;0,E6*100/C6,".")</f>
        <v>0.9920634920634921</v>
      </c>
      <c r="G6" s="25">
        <v>294</v>
      </c>
      <c r="H6" s="25">
        <v>322</v>
      </c>
      <c r="I6" s="25">
        <f aca="true" t="shared" si="2" ref="I6:I19">H6-G6</f>
        <v>28</v>
      </c>
      <c r="J6" s="26">
        <f aca="true" t="shared" si="3" ref="J6:J19">IF(G6&lt;&gt;0,I6*100/G6,".")</f>
        <v>9.523809523809524</v>
      </c>
      <c r="K6" s="25">
        <v>1302</v>
      </c>
      <c r="L6" s="25">
        <v>1340</v>
      </c>
      <c r="M6" s="25">
        <f aca="true" t="shared" si="4" ref="M6:M19">L6-K6</f>
        <v>38</v>
      </c>
      <c r="N6" s="26">
        <f aca="true" t="shared" si="5" ref="N6:N19">IF(K6&lt;&gt;0,M6*100/K6,".")</f>
        <v>2.9185867895545314</v>
      </c>
    </row>
    <row r="7" spans="1:14" ht="15" customHeight="1">
      <c r="A7" s="23"/>
      <c r="B7" s="24" t="s">
        <v>8</v>
      </c>
      <c r="C7" s="25">
        <v>745</v>
      </c>
      <c r="D7" s="25">
        <v>637</v>
      </c>
      <c r="E7" s="25">
        <f t="shared" si="0"/>
        <v>-108</v>
      </c>
      <c r="F7" s="26">
        <f t="shared" si="1"/>
        <v>-14.496644295302014</v>
      </c>
      <c r="G7" s="25">
        <v>147</v>
      </c>
      <c r="H7" s="25">
        <v>141</v>
      </c>
      <c r="I7" s="25">
        <f t="shared" si="2"/>
        <v>-6</v>
      </c>
      <c r="J7" s="26">
        <f t="shared" si="3"/>
        <v>-4.081632653061225</v>
      </c>
      <c r="K7" s="25">
        <v>892</v>
      </c>
      <c r="L7" s="25">
        <v>778</v>
      </c>
      <c r="M7" s="25">
        <f t="shared" si="4"/>
        <v>-114</v>
      </c>
      <c r="N7" s="26">
        <f t="shared" si="5"/>
        <v>-12.780269058295964</v>
      </c>
    </row>
    <row r="8" spans="1:14" ht="15" customHeight="1">
      <c r="A8" s="23"/>
      <c r="B8" s="24" t="s">
        <v>9</v>
      </c>
      <c r="C8" s="25">
        <v>20</v>
      </c>
      <c r="D8" s="25">
        <v>24</v>
      </c>
      <c r="E8" s="25">
        <f t="shared" si="0"/>
        <v>4</v>
      </c>
      <c r="F8" s="26">
        <f t="shared" si="1"/>
        <v>20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20</v>
      </c>
      <c r="L8" s="25">
        <v>24</v>
      </c>
      <c r="M8" s="25">
        <f t="shared" si="4"/>
        <v>4</v>
      </c>
      <c r="N8" s="26">
        <f t="shared" si="5"/>
        <v>20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60</v>
      </c>
      <c r="D10" s="25">
        <v>73</v>
      </c>
      <c r="E10" s="25">
        <f t="shared" si="0"/>
        <v>13</v>
      </c>
      <c r="F10" s="26">
        <f t="shared" si="1"/>
        <v>21.666666666666668</v>
      </c>
      <c r="G10" s="25">
        <v>19</v>
      </c>
      <c r="H10" s="25">
        <v>10</v>
      </c>
      <c r="I10" s="25">
        <f t="shared" si="2"/>
        <v>-9</v>
      </c>
      <c r="J10" s="26">
        <f t="shared" si="3"/>
        <v>-47.36842105263158</v>
      </c>
      <c r="K10" s="25">
        <v>79</v>
      </c>
      <c r="L10" s="25">
        <v>83</v>
      </c>
      <c r="M10" s="25">
        <f t="shared" si="4"/>
        <v>4</v>
      </c>
      <c r="N10" s="26">
        <f t="shared" si="5"/>
        <v>5.063291139240507</v>
      </c>
    </row>
    <row r="11" spans="1:14" ht="15" customHeight="1">
      <c r="A11" s="23"/>
      <c r="B11" s="24" t="s">
        <v>12</v>
      </c>
      <c r="C11" s="25">
        <v>28</v>
      </c>
      <c r="D11" s="25">
        <v>30</v>
      </c>
      <c r="E11" s="25">
        <f t="shared" si="0"/>
        <v>2</v>
      </c>
      <c r="F11" s="26">
        <f t="shared" si="1"/>
        <v>7.142857142857143</v>
      </c>
      <c r="G11" s="25">
        <v>2</v>
      </c>
      <c r="H11" s="25">
        <v>0</v>
      </c>
      <c r="I11" s="25">
        <f t="shared" si="2"/>
        <v>-2</v>
      </c>
      <c r="J11" s="26">
        <f t="shared" si="3"/>
        <v>-100</v>
      </c>
      <c r="K11" s="25">
        <v>30</v>
      </c>
      <c r="L11" s="25">
        <v>30</v>
      </c>
      <c r="M11" s="25">
        <f t="shared" si="4"/>
        <v>0</v>
      </c>
      <c r="N11" s="26">
        <f t="shared" si="5"/>
        <v>0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13</v>
      </c>
      <c r="D13" s="25">
        <v>19</v>
      </c>
      <c r="E13" s="25">
        <f t="shared" si="0"/>
        <v>6</v>
      </c>
      <c r="F13" s="26">
        <f t="shared" si="1"/>
        <v>46.15384615384615</v>
      </c>
      <c r="G13" s="25">
        <v>0</v>
      </c>
      <c r="H13" s="25">
        <v>2</v>
      </c>
      <c r="I13" s="25">
        <f t="shared" si="2"/>
        <v>2</v>
      </c>
      <c r="J13" s="26" t="str">
        <f t="shared" si="3"/>
        <v>.</v>
      </c>
      <c r="K13" s="25">
        <v>13</v>
      </c>
      <c r="L13" s="25">
        <v>21</v>
      </c>
      <c r="M13" s="25">
        <f t="shared" si="4"/>
        <v>8</v>
      </c>
      <c r="N13" s="26">
        <f t="shared" si="5"/>
        <v>61.53846153846154</v>
      </c>
    </row>
    <row r="14" spans="1:14" ht="15" customHeight="1">
      <c r="A14" s="23"/>
      <c r="B14" s="24" t="s">
        <v>15</v>
      </c>
      <c r="C14" s="25">
        <v>56</v>
      </c>
      <c r="D14" s="25">
        <v>63</v>
      </c>
      <c r="E14" s="25">
        <f t="shared" si="0"/>
        <v>7</v>
      </c>
      <c r="F14" s="26">
        <f t="shared" si="1"/>
        <v>12.5</v>
      </c>
      <c r="G14" s="25">
        <v>0</v>
      </c>
      <c r="H14" s="25">
        <v>1</v>
      </c>
      <c r="I14" s="25">
        <f t="shared" si="2"/>
        <v>1</v>
      </c>
      <c r="J14" s="26" t="str">
        <f t="shared" si="3"/>
        <v>.</v>
      </c>
      <c r="K14" s="25">
        <v>56</v>
      </c>
      <c r="L14" s="25">
        <v>64</v>
      </c>
      <c r="M14" s="25">
        <f t="shared" si="4"/>
        <v>8</v>
      </c>
      <c r="N14" s="26">
        <f t="shared" si="5"/>
        <v>14.285714285714286</v>
      </c>
    </row>
    <row r="15" spans="1:14" ht="15" customHeight="1">
      <c r="A15" s="23"/>
      <c r="B15" s="24" t="s">
        <v>16</v>
      </c>
      <c r="C15" s="25">
        <v>5</v>
      </c>
      <c r="D15" s="25">
        <v>7</v>
      </c>
      <c r="E15" s="25">
        <f t="shared" si="0"/>
        <v>2</v>
      </c>
      <c r="F15" s="26">
        <f t="shared" si="1"/>
        <v>40</v>
      </c>
      <c r="G15" s="25">
        <v>3</v>
      </c>
      <c r="H15" s="25">
        <v>5</v>
      </c>
      <c r="I15" s="25">
        <f t="shared" si="2"/>
        <v>2</v>
      </c>
      <c r="J15" s="26">
        <f t="shared" si="3"/>
        <v>66.66666666666667</v>
      </c>
      <c r="K15" s="25">
        <v>8</v>
      </c>
      <c r="L15" s="25">
        <v>12</v>
      </c>
      <c r="M15" s="25">
        <f t="shared" si="4"/>
        <v>4</v>
      </c>
      <c r="N15" s="26">
        <f t="shared" si="5"/>
        <v>50</v>
      </c>
    </row>
    <row r="16" spans="1:14" ht="15" customHeight="1">
      <c r="A16" s="23"/>
      <c r="B16" s="24" t="s">
        <v>17</v>
      </c>
      <c r="C16" s="25">
        <v>28</v>
      </c>
      <c r="D16" s="25">
        <v>23</v>
      </c>
      <c r="E16" s="25">
        <f t="shared" si="0"/>
        <v>-5</v>
      </c>
      <c r="F16" s="26">
        <f t="shared" si="1"/>
        <v>-17.857142857142858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28</v>
      </c>
      <c r="L16" s="25">
        <v>23</v>
      </c>
      <c r="M16" s="25">
        <f t="shared" si="4"/>
        <v>-5</v>
      </c>
      <c r="N16" s="26">
        <f t="shared" si="5"/>
        <v>-17.857142857142858</v>
      </c>
    </row>
    <row r="17" spans="1:14" ht="15" customHeight="1">
      <c r="A17" s="23"/>
      <c r="B17" s="24" t="s">
        <v>18</v>
      </c>
      <c r="C17" s="25">
        <v>29</v>
      </c>
      <c r="D17" s="25">
        <v>40</v>
      </c>
      <c r="E17" s="25">
        <f t="shared" si="0"/>
        <v>11</v>
      </c>
      <c r="F17" s="26">
        <f t="shared" si="1"/>
        <v>37.93103448275862</v>
      </c>
      <c r="G17" s="25">
        <v>1</v>
      </c>
      <c r="H17" s="25">
        <v>0</v>
      </c>
      <c r="I17" s="25">
        <f t="shared" si="2"/>
        <v>-1</v>
      </c>
      <c r="J17" s="26">
        <f t="shared" si="3"/>
        <v>-100</v>
      </c>
      <c r="K17" s="25">
        <v>30</v>
      </c>
      <c r="L17" s="25">
        <v>40</v>
      </c>
      <c r="M17" s="25">
        <f t="shared" si="4"/>
        <v>10</v>
      </c>
      <c r="N17" s="26">
        <f t="shared" si="5"/>
        <v>33.333333333333336</v>
      </c>
    </row>
    <row r="18" spans="1:14" ht="15" customHeight="1">
      <c r="A18" s="23"/>
      <c r="B18" s="24" t="s">
        <v>19</v>
      </c>
      <c r="C18" s="25">
        <v>20</v>
      </c>
      <c r="D18" s="25">
        <v>12</v>
      </c>
      <c r="E18" s="25">
        <f t="shared" si="0"/>
        <v>-8</v>
      </c>
      <c r="F18" s="26">
        <f t="shared" si="1"/>
        <v>-40</v>
      </c>
      <c r="G18" s="25">
        <v>6</v>
      </c>
      <c r="H18" s="25">
        <v>4</v>
      </c>
      <c r="I18" s="25">
        <f t="shared" si="2"/>
        <v>-2</v>
      </c>
      <c r="J18" s="26">
        <f t="shared" si="3"/>
        <v>-33.333333333333336</v>
      </c>
      <c r="K18" s="25">
        <v>26</v>
      </c>
      <c r="L18" s="25">
        <v>16</v>
      </c>
      <c r="M18" s="25">
        <f t="shared" si="4"/>
        <v>-10</v>
      </c>
      <c r="N18" s="26">
        <f t="shared" si="5"/>
        <v>-38.46153846153846</v>
      </c>
    </row>
    <row r="19" spans="1:14" s="31" customFormat="1" ht="15" customHeight="1">
      <c r="A19" s="27"/>
      <c r="B19" s="28" t="s">
        <v>20</v>
      </c>
      <c r="C19" s="29">
        <f>SUM(C6:C18)</f>
        <v>2012</v>
      </c>
      <c r="D19" s="29">
        <f>SUM(D6:D18)</f>
        <v>1946</v>
      </c>
      <c r="E19" s="29">
        <f t="shared" si="0"/>
        <v>-66</v>
      </c>
      <c r="F19" s="30">
        <f t="shared" si="1"/>
        <v>-3.280318091451292</v>
      </c>
      <c r="G19" s="29">
        <f>SUM(G6:G18)</f>
        <v>472</v>
      </c>
      <c r="H19" s="29">
        <f>SUM(H6:H18)</f>
        <v>485</v>
      </c>
      <c r="I19" s="29">
        <f t="shared" si="2"/>
        <v>13</v>
      </c>
      <c r="J19" s="30">
        <f t="shared" si="3"/>
        <v>2.7542372881355934</v>
      </c>
      <c r="K19" s="29">
        <f>SUM(K6:K18)</f>
        <v>2484</v>
      </c>
      <c r="L19" s="29">
        <f>SUM(L6:L18)</f>
        <v>2431</v>
      </c>
      <c r="M19" s="29">
        <f t="shared" si="4"/>
        <v>-53</v>
      </c>
      <c r="N19" s="30">
        <f t="shared" si="5"/>
        <v>-2.13365539452496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12:30&amp;RNeunkirchen</oddHeader>
    <oddFooter>&amp;R&amp;10Tabelle 52.2</oddFooter>
  </headerFooter>
  <legacyDrawing r:id="rId2"/>
  <oleObjects>
    <oleObject progId="Word.Document.8" shapeId="81739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1845</v>
      </c>
      <c r="D6" s="25">
        <v>1987</v>
      </c>
      <c r="E6" s="25">
        <f aca="true" t="shared" si="0" ref="E6:E19">D6-C6</f>
        <v>142</v>
      </c>
      <c r="F6" s="26">
        <f aca="true" t="shared" si="1" ref="F6:F19">IF(C6&lt;&gt;0,E6*100/C6,".")</f>
        <v>7.696476964769648</v>
      </c>
      <c r="G6" s="25">
        <v>681</v>
      </c>
      <c r="H6" s="25">
        <v>632</v>
      </c>
      <c r="I6" s="25">
        <f aca="true" t="shared" si="2" ref="I6:I19">H6-G6</f>
        <v>-49</v>
      </c>
      <c r="J6" s="26">
        <f aca="true" t="shared" si="3" ref="J6:J19">IF(G6&lt;&gt;0,I6*100/G6,".")</f>
        <v>-7.195301027900147</v>
      </c>
      <c r="K6" s="25">
        <v>2526</v>
      </c>
      <c r="L6" s="25">
        <v>2619</v>
      </c>
      <c r="M6" s="25">
        <f aca="true" t="shared" si="4" ref="M6:M19">L6-K6</f>
        <v>93</v>
      </c>
      <c r="N6" s="26">
        <f aca="true" t="shared" si="5" ref="N6:N19">IF(K6&lt;&gt;0,M6*100/K6,".")</f>
        <v>3.681710213776722</v>
      </c>
    </row>
    <row r="7" spans="1:14" ht="15" customHeight="1">
      <c r="A7" s="23"/>
      <c r="B7" s="24" t="s">
        <v>8</v>
      </c>
      <c r="C7" s="25">
        <v>715</v>
      </c>
      <c r="D7" s="25">
        <v>714</v>
      </c>
      <c r="E7" s="25">
        <f t="shared" si="0"/>
        <v>-1</v>
      </c>
      <c r="F7" s="26">
        <f t="shared" si="1"/>
        <v>-0.13986013986013987</v>
      </c>
      <c r="G7" s="25">
        <v>251</v>
      </c>
      <c r="H7" s="25">
        <v>221</v>
      </c>
      <c r="I7" s="25">
        <f t="shared" si="2"/>
        <v>-30</v>
      </c>
      <c r="J7" s="26">
        <f t="shared" si="3"/>
        <v>-11.952191235059761</v>
      </c>
      <c r="K7" s="25">
        <v>966</v>
      </c>
      <c r="L7" s="25">
        <v>935</v>
      </c>
      <c r="M7" s="25">
        <f t="shared" si="4"/>
        <v>-31</v>
      </c>
      <c r="N7" s="26">
        <f t="shared" si="5"/>
        <v>-3.209109730848861</v>
      </c>
    </row>
    <row r="8" spans="1:14" ht="15" customHeight="1">
      <c r="A8" s="23"/>
      <c r="B8" s="24" t="s">
        <v>9</v>
      </c>
      <c r="C8" s="25">
        <v>57</v>
      </c>
      <c r="D8" s="25">
        <v>45</v>
      </c>
      <c r="E8" s="25">
        <f t="shared" si="0"/>
        <v>-12</v>
      </c>
      <c r="F8" s="26">
        <f t="shared" si="1"/>
        <v>-21.05263157894737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57</v>
      </c>
      <c r="L8" s="25">
        <v>45</v>
      </c>
      <c r="M8" s="25">
        <f t="shared" si="4"/>
        <v>-12</v>
      </c>
      <c r="N8" s="26">
        <f t="shared" si="5"/>
        <v>-21.05263157894737</v>
      </c>
    </row>
    <row r="9" spans="1:14" ht="15" customHeight="1">
      <c r="A9" s="23"/>
      <c r="B9" s="24" t="s">
        <v>10</v>
      </c>
      <c r="C9" s="25">
        <v>1</v>
      </c>
      <c r="D9" s="25">
        <v>0</v>
      </c>
      <c r="E9" s="25">
        <f t="shared" si="0"/>
        <v>-1</v>
      </c>
      <c r="F9" s="26">
        <f t="shared" si="1"/>
        <v>-100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1</v>
      </c>
      <c r="L9" s="25">
        <v>0</v>
      </c>
      <c r="M9" s="25">
        <f t="shared" si="4"/>
        <v>-1</v>
      </c>
      <c r="N9" s="26">
        <f t="shared" si="5"/>
        <v>-100</v>
      </c>
    </row>
    <row r="10" spans="1:14" ht="15" customHeight="1">
      <c r="A10" s="23"/>
      <c r="B10" s="24" t="s">
        <v>11</v>
      </c>
      <c r="C10" s="25">
        <v>38</v>
      </c>
      <c r="D10" s="25">
        <v>73</v>
      </c>
      <c r="E10" s="25">
        <f t="shared" si="0"/>
        <v>35</v>
      </c>
      <c r="F10" s="26">
        <f t="shared" si="1"/>
        <v>92.10526315789474</v>
      </c>
      <c r="G10" s="25">
        <v>6</v>
      </c>
      <c r="H10" s="25">
        <v>12</v>
      </c>
      <c r="I10" s="25">
        <f t="shared" si="2"/>
        <v>6</v>
      </c>
      <c r="J10" s="26">
        <f t="shared" si="3"/>
        <v>100</v>
      </c>
      <c r="K10" s="25">
        <v>44</v>
      </c>
      <c r="L10" s="25">
        <v>85</v>
      </c>
      <c r="M10" s="25">
        <f t="shared" si="4"/>
        <v>41</v>
      </c>
      <c r="N10" s="26">
        <f t="shared" si="5"/>
        <v>93.18181818181819</v>
      </c>
    </row>
    <row r="11" spans="1:14" ht="15" customHeight="1">
      <c r="A11" s="23"/>
      <c r="B11" s="24" t="s">
        <v>12</v>
      </c>
      <c r="C11" s="25">
        <v>21</v>
      </c>
      <c r="D11" s="25">
        <v>22</v>
      </c>
      <c r="E11" s="25">
        <f t="shared" si="0"/>
        <v>1</v>
      </c>
      <c r="F11" s="26">
        <f t="shared" si="1"/>
        <v>4.761904761904762</v>
      </c>
      <c r="G11" s="25">
        <v>3</v>
      </c>
      <c r="H11" s="25">
        <v>0</v>
      </c>
      <c r="I11" s="25">
        <f t="shared" si="2"/>
        <v>-3</v>
      </c>
      <c r="J11" s="26">
        <f t="shared" si="3"/>
        <v>-100</v>
      </c>
      <c r="K11" s="25">
        <v>24</v>
      </c>
      <c r="L11" s="25">
        <v>22</v>
      </c>
      <c r="M11" s="25">
        <f t="shared" si="4"/>
        <v>-2</v>
      </c>
      <c r="N11" s="26">
        <f t="shared" si="5"/>
        <v>-8.333333333333334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15</v>
      </c>
      <c r="D13" s="25">
        <v>19</v>
      </c>
      <c r="E13" s="25">
        <f t="shared" si="0"/>
        <v>4</v>
      </c>
      <c r="F13" s="26">
        <f t="shared" si="1"/>
        <v>26.666666666666668</v>
      </c>
      <c r="G13" s="25">
        <v>2</v>
      </c>
      <c r="H13" s="25">
        <v>1</v>
      </c>
      <c r="I13" s="25">
        <f t="shared" si="2"/>
        <v>-1</v>
      </c>
      <c r="J13" s="26">
        <f t="shared" si="3"/>
        <v>-50</v>
      </c>
      <c r="K13" s="25">
        <v>17</v>
      </c>
      <c r="L13" s="25">
        <v>20</v>
      </c>
      <c r="M13" s="25">
        <f t="shared" si="4"/>
        <v>3</v>
      </c>
      <c r="N13" s="26">
        <f t="shared" si="5"/>
        <v>17.647058823529413</v>
      </c>
    </row>
    <row r="14" spans="1:14" ht="15" customHeight="1">
      <c r="A14" s="23"/>
      <c r="B14" s="24" t="s">
        <v>15</v>
      </c>
      <c r="C14" s="25">
        <v>76</v>
      </c>
      <c r="D14" s="25">
        <v>78</v>
      </c>
      <c r="E14" s="25">
        <f t="shared" si="0"/>
        <v>2</v>
      </c>
      <c r="F14" s="26">
        <f t="shared" si="1"/>
        <v>2.6315789473684212</v>
      </c>
      <c r="G14" s="25">
        <v>3</v>
      </c>
      <c r="H14" s="25">
        <v>1</v>
      </c>
      <c r="I14" s="25">
        <f t="shared" si="2"/>
        <v>-2</v>
      </c>
      <c r="J14" s="26">
        <f t="shared" si="3"/>
        <v>-66.66666666666667</v>
      </c>
      <c r="K14" s="25">
        <v>79</v>
      </c>
      <c r="L14" s="25">
        <v>79</v>
      </c>
      <c r="M14" s="25">
        <f t="shared" si="4"/>
        <v>0</v>
      </c>
      <c r="N14" s="26">
        <f t="shared" si="5"/>
        <v>0</v>
      </c>
    </row>
    <row r="15" spans="1:14" ht="15" customHeight="1">
      <c r="A15" s="23"/>
      <c r="B15" s="24" t="s">
        <v>16</v>
      </c>
      <c r="C15" s="25">
        <v>6</v>
      </c>
      <c r="D15" s="25">
        <v>7</v>
      </c>
      <c r="E15" s="25">
        <f t="shared" si="0"/>
        <v>1</v>
      </c>
      <c r="F15" s="26">
        <f t="shared" si="1"/>
        <v>16.666666666666668</v>
      </c>
      <c r="G15" s="25">
        <v>5</v>
      </c>
      <c r="H15" s="25">
        <v>5</v>
      </c>
      <c r="I15" s="25">
        <f t="shared" si="2"/>
        <v>0</v>
      </c>
      <c r="J15" s="26">
        <f t="shared" si="3"/>
        <v>0</v>
      </c>
      <c r="K15" s="25">
        <v>11</v>
      </c>
      <c r="L15" s="25">
        <v>12</v>
      </c>
      <c r="M15" s="25">
        <f t="shared" si="4"/>
        <v>1</v>
      </c>
      <c r="N15" s="26">
        <f t="shared" si="5"/>
        <v>9.090909090909092</v>
      </c>
    </row>
    <row r="16" spans="1:14" ht="15" customHeight="1">
      <c r="A16" s="23"/>
      <c r="B16" s="24" t="s">
        <v>17</v>
      </c>
      <c r="C16" s="25">
        <v>58</v>
      </c>
      <c r="D16" s="25">
        <v>47</v>
      </c>
      <c r="E16" s="25">
        <f t="shared" si="0"/>
        <v>-11</v>
      </c>
      <c r="F16" s="26">
        <f t="shared" si="1"/>
        <v>-18.96551724137931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58</v>
      </c>
      <c r="L16" s="25">
        <v>47</v>
      </c>
      <c r="M16" s="25">
        <f t="shared" si="4"/>
        <v>-11</v>
      </c>
      <c r="N16" s="26">
        <f t="shared" si="5"/>
        <v>-18.96551724137931</v>
      </c>
    </row>
    <row r="17" spans="1:14" ht="15" customHeight="1">
      <c r="A17" s="23"/>
      <c r="B17" s="24" t="s">
        <v>18</v>
      </c>
      <c r="C17" s="25">
        <v>48</v>
      </c>
      <c r="D17" s="25">
        <v>59</v>
      </c>
      <c r="E17" s="25">
        <f t="shared" si="0"/>
        <v>11</v>
      </c>
      <c r="F17" s="26">
        <f t="shared" si="1"/>
        <v>22.916666666666668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48</v>
      </c>
      <c r="L17" s="25">
        <v>59</v>
      </c>
      <c r="M17" s="25">
        <f t="shared" si="4"/>
        <v>11</v>
      </c>
      <c r="N17" s="26">
        <f t="shared" si="5"/>
        <v>22.916666666666668</v>
      </c>
    </row>
    <row r="18" spans="1:14" ht="15" customHeight="1">
      <c r="A18" s="23"/>
      <c r="B18" s="24" t="s">
        <v>19</v>
      </c>
      <c r="C18" s="25">
        <v>31</v>
      </c>
      <c r="D18" s="25">
        <v>27</v>
      </c>
      <c r="E18" s="25">
        <f t="shared" si="0"/>
        <v>-4</v>
      </c>
      <c r="F18" s="26">
        <f t="shared" si="1"/>
        <v>-12.903225806451612</v>
      </c>
      <c r="G18" s="25">
        <v>6</v>
      </c>
      <c r="H18" s="25">
        <v>13</v>
      </c>
      <c r="I18" s="25">
        <f t="shared" si="2"/>
        <v>7</v>
      </c>
      <c r="J18" s="26">
        <f t="shared" si="3"/>
        <v>116.66666666666667</v>
      </c>
      <c r="K18" s="25">
        <v>37</v>
      </c>
      <c r="L18" s="25">
        <v>40</v>
      </c>
      <c r="M18" s="25">
        <f t="shared" si="4"/>
        <v>3</v>
      </c>
      <c r="N18" s="26">
        <f t="shared" si="5"/>
        <v>8.108108108108109</v>
      </c>
    </row>
    <row r="19" spans="1:14" s="31" customFormat="1" ht="15" customHeight="1">
      <c r="A19" s="27"/>
      <c r="B19" s="28" t="s">
        <v>20</v>
      </c>
      <c r="C19" s="29">
        <f>SUM(C6:C18)</f>
        <v>2911</v>
      </c>
      <c r="D19" s="29">
        <f>SUM(D6:D18)</f>
        <v>3078</v>
      </c>
      <c r="E19" s="29">
        <f t="shared" si="0"/>
        <v>167</v>
      </c>
      <c r="F19" s="30">
        <f t="shared" si="1"/>
        <v>5.7368601855032635</v>
      </c>
      <c r="G19" s="29">
        <f>SUM(G6:G18)</f>
        <v>957</v>
      </c>
      <c r="H19" s="29">
        <f>SUM(H6:H18)</f>
        <v>885</v>
      </c>
      <c r="I19" s="29">
        <f t="shared" si="2"/>
        <v>-72</v>
      </c>
      <c r="J19" s="30">
        <f t="shared" si="3"/>
        <v>-7.523510971786834</v>
      </c>
      <c r="K19" s="29">
        <f>SUM(K6:K18)</f>
        <v>3868</v>
      </c>
      <c r="L19" s="29">
        <f>SUM(L6:L18)</f>
        <v>3963</v>
      </c>
      <c r="M19" s="29">
        <f t="shared" si="4"/>
        <v>95</v>
      </c>
      <c r="N19" s="30">
        <f t="shared" si="5"/>
        <v>2.456049638055843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12:30&amp;RSaarbrücken</oddHeader>
    <oddFooter>&amp;R&amp;10Tabelle 52.2</oddFooter>
  </headerFooter>
  <legacyDrawing r:id="rId2"/>
  <oleObjects>
    <oleObject progId="Word.Document.8" shapeId="81742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1029</v>
      </c>
      <c r="D6" s="25">
        <v>999</v>
      </c>
      <c r="E6" s="25">
        <f aca="true" t="shared" si="0" ref="E6:E19">D6-C6</f>
        <v>-30</v>
      </c>
      <c r="F6" s="26">
        <f aca="true" t="shared" si="1" ref="F6:F19">IF(C6&lt;&gt;0,E6*100/C6,".")</f>
        <v>-2.9154518950437316</v>
      </c>
      <c r="G6" s="25">
        <v>366</v>
      </c>
      <c r="H6" s="25">
        <v>386</v>
      </c>
      <c r="I6" s="25">
        <f aca="true" t="shared" si="2" ref="I6:I19">H6-G6</f>
        <v>20</v>
      </c>
      <c r="J6" s="26">
        <f aca="true" t="shared" si="3" ref="J6:J19">IF(G6&lt;&gt;0,I6*100/G6,".")</f>
        <v>5.46448087431694</v>
      </c>
      <c r="K6" s="25">
        <v>1395</v>
      </c>
      <c r="L6" s="25">
        <v>1385</v>
      </c>
      <c r="M6" s="25">
        <f aca="true" t="shared" si="4" ref="M6:M19">L6-K6</f>
        <v>-10</v>
      </c>
      <c r="N6" s="26">
        <f aca="true" t="shared" si="5" ref="N6:N19">IF(K6&lt;&gt;0,M6*100/K6,".")</f>
        <v>-0.7168458781362007</v>
      </c>
    </row>
    <row r="7" spans="1:14" ht="15" customHeight="1">
      <c r="A7" s="23"/>
      <c r="B7" s="24" t="s">
        <v>8</v>
      </c>
      <c r="C7" s="25">
        <v>700</v>
      </c>
      <c r="D7" s="25">
        <v>651</v>
      </c>
      <c r="E7" s="25">
        <f t="shared" si="0"/>
        <v>-49</v>
      </c>
      <c r="F7" s="26">
        <f t="shared" si="1"/>
        <v>-7</v>
      </c>
      <c r="G7" s="25">
        <v>218</v>
      </c>
      <c r="H7" s="25">
        <v>165</v>
      </c>
      <c r="I7" s="25">
        <f t="shared" si="2"/>
        <v>-53</v>
      </c>
      <c r="J7" s="26">
        <f t="shared" si="3"/>
        <v>-24.31192660550459</v>
      </c>
      <c r="K7" s="25">
        <v>918</v>
      </c>
      <c r="L7" s="25">
        <v>816</v>
      </c>
      <c r="M7" s="25">
        <f t="shared" si="4"/>
        <v>-102</v>
      </c>
      <c r="N7" s="26">
        <f t="shared" si="5"/>
        <v>-11.11111111111111</v>
      </c>
    </row>
    <row r="8" spans="1:14" ht="15" customHeight="1">
      <c r="A8" s="23"/>
      <c r="B8" s="24" t="s">
        <v>9</v>
      </c>
      <c r="C8" s="25">
        <v>22</v>
      </c>
      <c r="D8" s="25">
        <v>25</v>
      </c>
      <c r="E8" s="25">
        <f t="shared" si="0"/>
        <v>3</v>
      </c>
      <c r="F8" s="26">
        <f t="shared" si="1"/>
        <v>13.636363636363637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22</v>
      </c>
      <c r="L8" s="25">
        <v>25</v>
      </c>
      <c r="M8" s="25">
        <f t="shared" si="4"/>
        <v>3</v>
      </c>
      <c r="N8" s="26">
        <f t="shared" si="5"/>
        <v>13.636363636363637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42</v>
      </c>
      <c r="D10" s="25">
        <v>64</v>
      </c>
      <c r="E10" s="25">
        <f t="shared" si="0"/>
        <v>22</v>
      </c>
      <c r="F10" s="26">
        <f t="shared" si="1"/>
        <v>52.38095238095238</v>
      </c>
      <c r="G10" s="25">
        <v>2</v>
      </c>
      <c r="H10" s="25">
        <v>4</v>
      </c>
      <c r="I10" s="25">
        <f t="shared" si="2"/>
        <v>2</v>
      </c>
      <c r="J10" s="26">
        <f t="shared" si="3"/>
        <v>100</v>
      </c>
      <c r="K10" s="25">
        <v>44</v>
      </c>
      <c r="L10" s="25">
        <v>68</v>
      </c>
      <c r="M10" s="25">
        <f t="shared" si="4"/>
        <v>24</v>
      </c>
      <c r="N10" s="26">
        <f t="shared" si="5"/>
        <v>54.54545454545455</v>
      </c>
    </row>
    <row r="11" spans="1:14" ht="15" customHeight="1">
      <c r="A11" s="23"/>
      <c r="B11" s="24" t="s">
        <v>12</v>
      </c>
      <c r="C11" s="25">
        <v>24</v>
      </c>
      <c r="D11" s="25">
        <v>25</v>
      </c>
      <c r="E11" s="25">
        <f t="shared" si="0"/>
        <v>1</v>
      </c>
      <c r="F11" s="26">
        <f t="shared" si="1"/>
        <v>4.166666666666667</v>
      </c>
      <c r="G11" s="25">
        <v>4</v>
      </c>
      <c r="H11" s="25">
        <v>0</v>
      </c>
      <c r="I11" s="25">
        <f t="shared" si="2"/>
        <v>-4</v>
      </c>
      <c r="J11" s="26">
        <f t="shared" si="3"/>
        <v>-100</v>
      </c>
      <c r="K11" s="25">
        <v>28</v>
      </c>
      <c r="L11" s="25">
        <v>25</v>
      </c>
      <c r="M11" s="25">
        <f t="shared" si="4"/>
        <v>-3</v>
      </c>
      <c r="N11" s="26">
        <f t="shared" si="5"/>
        <v>-10.714285714285714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0</v>
      </c>
      <c r="D13" s="25">
        <v>9</v>
      </c>
      <c r="E13" s="25">
        <f t="shared" si="0"/>
        <v>9</v>
      </c>
      <c r="F13" s="26" t="str">
        <f t="shared" si="1"/>
        <v>.</v>
      </c>
      <c r="G13" s="25">
        <v>0</v>
      </c>
      <c r="H13" s="25">
        <v>1</v>
      </c>
      <c r="I13" s="25">
        <f t="shared" si="2"/>
        <v>1</v>
      </c>
      <c r="J13" s="26" t="str">
        <f t="shared" si="3"/>
        <v>.</v>
      </c>
      <c r="K13" s="25">
        <v>0</v>
      </c>
      <c r="L13" s="25">
        <v>10</v>
      </c>
      <c r="M13" s="25">
        <f t="shared" si="4"/>
        <v>10</v>
      </c>
      <c r="N13" s="26" t="str">
        <f t="shared" si="5"/>
        <v>.</v>
      </c>
    </row>
    <row r="14" spans="1:14" ht="15" customHeight="1">
      <c r="A14" s="23"/>
      <c r="B14" s="24" t="s">
        <v>15</v>
      </c>
      <c r="C14" s="25">
        <v>61</v>
      </c>
      <c r="D14" s="25">
        <v>57</v>
      </c>
      <c r="E14" s="25">
        <f t="shared" si="0"/>
        <v>-4</v>
      </c>
      <c r="F14" s="26">
        <f t="shared" si="1"/>
        <v>-6.557377049180328</v>
      </c>
      <c r="G14" s="25">
        <v>0</v>
      </c>
      <c r="H14" s="25">
        <v>1</v>
      </c>
      <c r="I14" s="25">
        <f t="shared" si="2"/>
        <v>1</v>
      </c>
      <c r="J14" s="26" t="str">
        <f t="shared" si="3"/>
        <v>.</v>
      </c>
      <c r="K14" s="25">
        <v>61</v>
      </c>
      <c r="L14" s="25">
        <v>58</v>
      </c>
      <c r="M14" s="25">
        <f t="shared" si="4"/>
        <v>-3</v>
      </c>
      <c r="N14" s="26">
        <f t="shared" si="5"/>
        <v>-4.918032786885246</v>
      </c>
    </row>
    <row r="15" spans="1:14" ht="15" customHeight="1">
      <c r="A15" s="23"/>
      <c r="B15" s="24" t="s">
        <v>16</v>
      </c>
      <c r="C15" s="25">
        <v>5</v>
      </c>
      <c r="D15" s="25">
        <v>9</v>
      </c>
      <c r="E15" s="25">
        <f t="shared" si="0"/>
        <v>4</v>
      </c>
      <c r="F15" s="26">
        <f t="shared" si="1"/>
        <v>80</v>
      </c>
      <c r="G15" s="25">
        <v>0</v>
      </c>
      <c r="H15" s="25">
        <v>4</v>
      </c>
      <c r="I15" s="25">
        <f t="shared" si="2"/>
        <v>4</v>
      </c>
      <c r="J15" s="26" t="str">
        <f t="shared" si="3"/>
        <v>.</v>
      </c>
      <c r="K15" s="25">
        <v>5</v>
      </c>
      <c r="L15" s="25">
        <v>13</v>
      </c>
      <c r="M15" s="25">
        <f t="shared" si="4"/>
        <v>8</v>
      </c>
      <c r="N15" s="26">
        <f t="shared" si="5"/>
        <v>160</v>
      </c>
    </row>
    <row r="16" spans="1:14" ht="15" customHeight="1">
      <c r="A16" s="23"/>
      <c r="B16" s="24" t="s">
        <v>17</v>
      </c>
      <c r="C16" s="25">
        <v>34</v>
      </c>
      <c r="D16" s="25">
        <v>42</v>
      </c>
      <c r="E16" s="25">
        <f t="shared" si="0"/>
        <v>8</v>
      </c>
      <c r="F16" s="26">
        <f t="shared" si="1"/>
        <v>23.529411764705884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34</v>
      </c>
      <c r="L16" s="25">
        <v>42</v>
      </c>
      <c r="M16" s="25">
        <f t="shared" si="4"/>
        <v>8</v>
      </c>
      <c r="N16" s="26">
        <f t="shared" si="5"/>
        <v>23.529411764705884</v>
      </c>
    </row>
    <row r="17" spans="1:14" ht="15" customHeight="1">
      <c r="A17" s="23"/>
      <c r="B17" s="24" t="s">
        <v>18</v>
      </c>
      <c r="C17" s="25">
        <v>26</v>
      </c>
      <c r="D17" s="25">
        <v>23</v>
      </c>
      <c r="E17" s="25">
        <f t="shared" si="0"/>
        <v>-3</v>
      </c>
      <c r="F17" s="26">
        <f t="shared" si="1"/>
        <v>-11.538461538461538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26</v>
      </c>
      <c r="L17" s="25">
        <v>23</v>
      </c>
      <c r="M17" s="25">
        <f t="shared" si="4"/>
        <v>-3</v>
      </c>
      <c r="N17" s="26">
        <f t="shared" si="5"/>
        <v>-11.538461538461538</v>
      </c>
    </row>
    <row r="18" spans="1:14" ht="15" customHeight="1">
      <c r="A18" s="23"/>
      <c r="B18" s="24" t="s">
        <v>19</v>
      </c>
      <c r="C18" s="25">
        <v>27</v>
      </c>
      <c r="D18" s="25">
        <v>24</v>
      </c>
      <c r="E18" s="25">
        <f t="shared" si="0"/>
        <v>-3</v>
      </c>
      <c r="F18" s="26">
        <f t="shared" si="1"/>
        <v>-11.11111111111111</v>
      </c>
      <c r="G18" s="25">
        <v>7</v>
      </c>
      <c r="H18" s="25">
        <v>8</v>
      </c>
      <c r="I18" s="25">
        <f t="shared" si="2"/>
        <v>1</v>
      </c>
      <c r="J18" s="26">
        <f t="shared" si="3"/>
        <v>14.285714285714286</v>
      </c>
      <c r="K18" s="25">
        <v>34</v>
      </c>
      <c r="L18" s="25">
        <v>32</v>
      </c>
      <c r="M18" s="25">
        <f t="shared" si="4"/>
        <v>-2</v>
      </c>
      <c r="N18" s="26">
        <f t="shared" si="5"/>
        <v>-5.882352941176471</v>
      </c>
    </row>
    <row r="19" spans="1:14" s="31" customFormat="1" ht="15" customHeight="1">
      <c r="A19" s="27"/>
      <c r="B19" s="28" t="s">
        <v>20</v>
      </c>
      <c r="C19" s="29">
        <f>SUM(C6:C18)</f>
        <v>1970</v>
      </c>
      <c r="D19" s="29">
        <f>SUM(D6:D18)</f>
        <v>1928</v>
      </c>
      <c r="E19" s="29">
        <f t="shared" si="0"/>
        <v>-42</v>
      </c>
      <c r="F19" s="30">
        <f t="shared" si="1"/>
        <v>-2.1319796954314723</v>
      </c>
      <c r="G19" s="29">
        <f>SUM(G6:G18)</f>
        <v>597</v>
      </c>
      <c r="H19" s="29">
        <f>SUM(H6:H18)</f>
        <v>569</v>
      </c>
      <c r="I19" s="29">
        <f t="shared" si="2"/>
        <v>-28</v>
      </c>
      <c r="J19" s="30">
        <f t="shared" si="3"/>
        <v>-4.690117252931323</v>
      </c>
      <c r="K19" s="29">
        <f>SUM(K6:K18)</f>
        <v>2567</v>
      </c>
      <c r="L19" s="29">
        <f>SUM(L6:L18)</f>
        <v>2497</v>
      </c>
      <c r="M19" s="29">
        <f t="shared" si="4"/>
        <v>-70</v>
      </c>
      <c r="N19" s="30">
        <f t="shared" si="5"/>
        <v>-2.7269185820023374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12:30&amp;RSaarlouis</oddHeader>
    <oddFooter>&amp;R&amp;10Tabelle 52.2</oddFooter>
  </headerFooter>
  <legacyDrawing r:id="rId2"/>
  <oleObjects>
    <oleObject progId="Word.Document.8" shapeId="81743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2009-01-21T21:25:47Z</dcterms:created>
  <dcterms:modified xsi:type="dcterms:W3CDTF">2009-01-21T21:25:54Z</dcterms:modified>
  <cp:category/>
  <cp:version/>
  <cp:contentType/>
  <cp:contentStatus/>
</cp:coreProperties>
</file>