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Titles" localSheetId="0">'Bad Oldesloe'!$2:$5</definedName>
    <definedName name="_xlnm.Print_Titles" localSheetId="1">'Elmshorn'!$2:$5</definedName>
    <definedName name="_xlnm.Print_Titles" localSheetId="2">'Flensburg'!$2:$5</definedName>
    <definedName name="_xlnm.Print_Titles" localSheetId="3">'Heide'!$2:$5</definedName>
    <definedName name="_xlnm.Print_Titles" localSheetId="4">'Kiel'!$2:$5</definedName>
    <definedName name="_xlnm.Print_Titles" localSheetId="5">'Lübeck'!$2:$5</definedName>
    <definedName name="_xlnm.Print_Titles" localSheetId="6">'Neumünster'!$2:$5</definedName>
  </definedNames>
  <calcPr fullCalcOnLoad="1" refMode="R1C1"/>
</workbook>
</file>

<file path=xl/sharedStrings.xml><?xml version="1.0" encoding="utf-8"?>
<sst xmlns="http://schemas.openxmlformats.org/spreadsheetml/2006/main" count="1760" uniqueCount="68">
  <si>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</si>
  <si>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</si>
  <si>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</si>
  <si>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</si>
  <si>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</si>
  <si>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</si>
  <si>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</si>
  <si>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</si>
  <si>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</si>
  <si>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</si>
  <si>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</si>
  <si>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</si>
  <si>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</si>
  <si>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</si>
  <si>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</si>
  <si>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</si>
  <si>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Chemiebetriebsjungwerker/-in</t>
  </si>
  <si>
    <t>Chemielaborjungwerker/-in</t>
  </si>
  <si>
    <t>Drahtwarenmacher/-in</t>
  </si>
  <si>
    <t>Drahtzieher/-in</t>
  </si>
  <si>
    <t>Fachkraft für Automatenservice</t>
  </si>
  <si>
    <t>Fachkraft für Brief- und Frachtverkehr</t>
  </si>
  <si>
    <t>Fachkraft für Holz- und Bautenschutzarbeiten</t>
  </si>
  <si>
    <t>Fachkraft für Kurier,- Express- und Postdienstleistungen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</si>
  <si>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</si>
  <si>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</si>
  <si>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</si>
  <si>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</si>
  <si>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</si>
  <si>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</si>
  <si>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Handelsfachpacker/-in</t>
  </si>
  <si>
    <t>Hochbaufacharbeiter/-in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</si>
  <si>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</si>
  <si>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</si>
  <si>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</si>
  <si>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</si>
  <si>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</si>
  <si>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</si>
  <si>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</si>
  <si>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</si>
  <si>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</si>
  <si>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Revolverdreher/-in</t>
  </si>
  <si>
    <t>Schleifer/-in</t>
  </si>
  <si>
    <t>Schuh- und Lederwarenstepper/-in</t>
  </si>
  <si>
    <t>Servicefachkraft für Dialogmarketing</t>
  </si>
  <si>
    <t>Servicefahrer</t>
  </si>
  <si>
    <t>Servicekraft für Schutz und Sicherheit</t>
  </si>
  <si>
    <t>Speiseeishersteller/-in</t>
  </si>
  <si>
    <t>Teilezurichter/-in</t>
  </si>
  <si>
    <t>Textilmaschinenführer/-in Maschenindustrie</t>
  </si>
  <si>
    <t>Textilmaschinenführer/-in Spinnerei</t>
  </si>
  <si>
    <t>Textilmaschinenführer/-in Tufting</t>
  </si>
  <si>
    <t>Textilmaschinenführer/-in Veredlung</t>
  </si>
  <si>
    <t>Textilmaschinenführer/-in Vliesstoff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</si>
  <si>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</si>
  <si>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</si>
  <si>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</si>
  <si>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</si>
  <si>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</si>
  <si>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2008 zu 2004</t>
  </si>
  <si>
    <t>Veränderung 2008 zu 2007</t>
  </si>
  <si>
    <t>Anzahl und Veränderung neu abgeschlossener Ausbildungsverträge 2004 bis 2008 in Berufen mit regulär zweijähriger Ausbildungsdauer in Bad Oldesloe</t>
  </si>
  <si>
    <t>Anzahl und Veränderung neu abgeschlossener Ausbildungsverträge 2004 bis 2008 in Berufen mit regulär zweijähriger Ausbildungsdauer in Elmshorn</t>
  </si>
  <si>
    <t>Anzahl und Veränderung neu abgeschlossener Ausbildungsverträge 2004 bis 2008 in Berufen mit regulär zweijähriger Ausbildungsdauer in Flensburg</t>
  </si>
  <si>
    <t>Anzahl und Veränderung neu abgeschlossener Ausbildungsverträge 2004 bis 2008 in Berufen mit regulär zweijähriger Ausbildungsdauer in Heide</t>
  </si>
  <si>
    <t>Anzahl und Veränderung neu abgeschlossener Ausbildungsverträge 2004 bis 2008 in Berufen mit regulär zweijähriger Ausbildungsdauer in Kiel</t>
  </si>
  <si>
    <t>Anzahl und Veränderung neu abgeschlossener Ausbildungsverträge 2004 bis 2008 in Berufen mit regulär zweijähriger Ausbildungsdauer in Lübeck</t>
  </si>
  <si>
    <t>Anzahl und Veränderung neu abgeschlossener Ausbildungsverträge 2004 bis 2008 in Berufen mit regulär zweijähriger Ausbildungsdauer in Neumünster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</si>
</sst>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/>
    </xf>
    <xf numFmtId="172" fontId="3" fillId="3" borderId="11" xfId="0" applyNumberFormat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right" vertical="center"/>
    </xf>
    <xf numFmtId="172" fontId="3" fillId="3" borderId="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/>
    </xf>
    <xf numFmtId="172" fontId="4" fillId="2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49" fontId="3" fillId="3" borderId="16" xfId="0" applyNumberFormat="1" applyFont="1" applyFill="1" applyBorder="1" applyAlignment="1">
      <alignment vertical="center" wrapText="1"/>
    </xf>
    <xf numFmtId="3" fontId="3" fillId="3" borderId="15" xfId="0" applyNumberFormat="1" applyFont="1" applyFill="1" applyBorder="1" applyAlignment="1">
      <alignment horizontal="right" vertical="center"/>
    </xf>
    <xf numFmtId="172" fontId="3" fillId="3" borderId="17" xfId="0" applyNumberFormat="1" applyFont="1" applyFill="1" applyBorder="1" applyAlignment="1">
      <alignment horizontal="right" vertical="center"/>
    </xf>
    <xf numFmtId="1" fontId="3" fillId="3" borderId="18" xfId="0" applyNumberFormat="1" applyFont="1" applyFill="1" applyBorder="1" applyAlignment="1">
      <alignment horizontal="right" vertical="center"/>
    </xf>
    <xf numFmtId="172" fontId="3" fillId="3" borderId="16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horizontal="right" vertical="center"/>
    </xf>
    <xf numFmtId="172" fontId="4" fillId="4" borderId="22" xfId="0" applyNumberFormat="1" applyFont="1" applyFill="1" applyBorder="1" applyAlignment="1">
      <alignment horizontal="right" vertical="center"/>
    </xf>
    <xf numFmtId="172" fontId="4" fillId="4" borderId="20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X919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 t="s">
        <v>3</v>
      </c>
      <c r="I6" s="31" t="str">
        <f>IF(AND(H54&lt;&gt;0,H54&lt;&gt;".",H6&lt;&gt;"."),H6*100/H54,".")</f>
        <v>.</v>
      </c>
      <c r="J6" s="30" t="s">
        <v>3</v>
      </c>
      <c r="K6" s="31" t="str">
        <f>IF(AND(J54&lt;&gt;0,J54&lt;&gt;".",J6&lt;&gt;"."),J6*100/J54,".")</f>
        <v>.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 t="s">
        <v>3</v>
      </c>
      <c r="E7" s="51" t="str">
        <f>IF(AND(D54&lt;&gt;0,D54&lt;&gt;".",D7&lt;&gt;"."),D7*100/D54,".")</f>
        <v>.</v>
      </c>
      <c r="F7" s="50" t="s">
        <v>3</v>
      </c>
      <c r="G7" s="51" t="str">
        <f>IF(AND(F54&lt;&gt;0,F54&lt;&gt;".",F7&lt;&gt;"."),F7*100/F54,".")</f>
        <v>.</v>
      </c>
      <c r="H7" s="50" t="s">
        <v>3</v>
      </c>
      <c r="I7" s="51" t="str">
        <f>IF(AND(H54&lt;&gt;0,H54&lt;&gt;".",H7&lt;&gt;"."),H7*100/H54,".")</f>
        <v>.</v>
      </c>
      <c r="J7" s="50" t="s">
        <v>3</v>
      </c>
      <c r="K7" s="51" t="str">
        <f>IF(AND(J54&lt;&gt;0,J54&lt;&gt;".",J7&lt;&gt;"."),J7*100/J54,".")</f>
        <v>.</v>
      </c>
      <c r="L7" s="50" t="s">
        <v>3</v>
      </c>
      <c r="M7" s="51" t="str">
        <f>IF(AND(L54&lt;&gt;0,L54&lt;&gt;".",L7&lt;&gt;"."),L7*100/L54,".")</f>
        <v>.</v>
      </c>
      <c r="N7" s="52" t="str">
        <f t="shared" si="0"/>
        <v>.</v>
      </c>
      <c r="O7" s="53" t="str">
        <f t="shared" si="1"/>
        <v>.</v>
      </c>
      <c r="P7" s="52" t="str">
        <f t="shared" si="2"/>
        <v>.</v>
      </c>
      <c r="Q7" s="53" t="str">
        <f t="shared" si="3"/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8</v>
      </c>
      <c r="E8" s="51">
        <f>IF(AND(D54&lt;&gt;0,D54&lt;&gt;".",D8&lt;&gt;"."),D8*100/D54,".")</f>
        <v>0.3835091083413231</v>
      </c>
      <c r="F8" s="50">
        <v>5</v>
      </c>
      <c r="G8" s="51">
        <f>IF(AND(F54&lt;&gt;0,F54&lt;&gt;".",F8&lt;&gt;"."),F8*100/F54,".")</f>
        <v>0.241196333815726</v>
      </c>
      <c r="H8" s="50">
        <v>27</v>
      </c>
      <c r="I8" s="51">
        <f>IF(AND(H54&lt;&gt;0,H54&lt;&gt;".",H8&lt;&gt;"."),H8*100/H54,".")</f>
        <v>1.1568123393316196</v>
      </c>
      <c r="J8" s="50">
        <v>13</v>
      </c>
      <c r="K8" s="51">
        <f>IF(AND(J54&lt;&gt;0,J54&lt;&gt;".",J8&lt;&gt;"."),J8*100/J54,".")</f>
        <v>0.5185480654168328</v>
      </c>
      <c r="L8" s="50">
        <v>8</v>
      </c>
      <c r="M8" s="51">
        <f>IF(AND(L54&lt;&gt;0,L54&lt;&gt;".",L8&lt;&gt;"."),L8*100/L54,".")</f>
        <v>0.32141422257934915</v>
      </c>
      <c r="N8" s="52">
        <f t="shared" si="0"/>
        <v>0</v>
      </c>
      <c r="O8" s="53">
        <f t="shared" si="1"/>
        <v>0</v>
      </c>
      <c r="P8" s="52">
        <f t="shared" si="2"/>
        <v>-5</v>
      </c>
      <c r="Q8" s="53">
        <f t="shared" si="3"/>
        <v>-38.46153846153846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>
        <v>1</v>
      </c>
      <c r="E11" s="51">
        <f>IF(AND(D54&lt;&gt;0,D54&lt;&gt;".",D11&lt;&gt;"."),D11*100/D54,".")</f>
        <v>0.04793863854266539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 t="s">
        <v>3</v>
      </c>
      <c r="I17" s="51" t="str">
        <f>IF(AND(H54&lt;&gt;0,H54&lt;&gt;".",H17&lt;&gt;"."),H17*100/H54,".")</f>
        <v>.</v>
      </c>
      <c r="J17" s="50" t="s">
        <v>3</v>
      </c>
      <c r="K17" s="51" t="str">
        <f>IF(AND(J54&lt;&gt;0,J54&lt;&gt;".",J17&lt;&gt;"."),J17*100/J54,".")</f>
        <v>.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5</v>
      </c>
      <c r="E18" s="51">
        <f>IF(AND(D54&lt;&gt;0,D54&lt;&gt;".",D18&lt;&gt;"."),D18*100/D54,".")</f>
        <v>0.23969319271332695</v>
      </c>
      <c r="F18" s="50">
        <v>7</v>
      </c>
      <c r="G18" s="51">
        <f>IF(AND(F54&lt;&gt;0,F54&lt;&gt;".",F18&lt;&gt;"."),F18*100/F54,".")</f>
        <v>0.3376748673420164</v>
      </c>
      <c r="H18" s="50">
        <v>18</v>
      </c>
      <c r="I18" s="51">
        <f>IF(AND(H54&lt;&gt;0,H54&lt;&gt;".",H18&lt;&gt;"."),H18*100/H54,".")</f>
        <v>0.7712082262210797</v>
      </c>
      <c r="J18" s="50">
        <v>11</v>
      </c>
      <c r="K18" s="51">
        <f>IF(AND(J54&lt;&gt;0,J54&lt;&gt;".",J18&lt;&gt;"."),J18*100/J54,".")</f>
        <v>0.43877143996808937</v>
      </c>
      <c r="L18" s="50">
        <v>17</v>
      </c>
      <c r="M18" s="51">
        <f>IF(AND(L54&lt;&gt;0,L54&lt;&gt;".",L18&lt;&gt;"."),L18*100/L54,".")</f>
        <v>0.6830052229811169</v>
      </c>
      <c r="N18" s="52">
        <f t="shared" si="0"/>
        <v>12</v>
      </c>
      <c r="O18" s="53">
        <f t="shared" si="1"/>
        <v>240</v>
      </c>
      <c r="P18" s="52">
        <f t="shared" si="2"/>
        <v>6</v>
      </c>
      <c r="Q18" s="53">
        <f t="shared" si="3"/>
        <v>54.54545454545455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11</v>
      </c>
      <c r="E19" s="51">
        <f>IF(AND(D54&lt;&gt;0,D54&lt;&gt;".",D19&lt;&gt;"."),D19*100/D54,".")</f>
        <v>0.5273250239693192</v>
      </c>
      <c r="F19" s="50">
        <v>40</v>
      </c>
      <c r="G19" s="51">
        <f>IF(AND(F54&lt;&gt;0,F54&lt;&gt;".",F19&lt;&gt;"."),F19*100/F54,".")</f>
        <v>1.929570670525808</v>
      </c>
      <c r="H19" s="50">
        <v>69</v>
      </c>
      <c r="I19" s="51">
        <f>IF(AND(H54&lt;&gt;0,H54&lt;&gt;".",H19&lt;&gt;"."),H19*100/H54,".")</f>
        <v>2.956298200514139</v>
      </c>
      <c r="J19" s="50">
        <v>76</v>
      </c>
      <c r="K19" s="51">
        <f>IF(AND(J54&lt;&gt;0,J54&lt;&gt;".",J19&lt;&gt;"."),J19*100/J54,".")</f>
        <v>3.031511767052254</v>
      </c>
      <c r="L19" s="50">
        <v>81</v>
      </c>
      <c r="M19" s="51">
        <f>IF(AND(L54&lt;&gt;0,L54&lt;&gt;".",L19&lt;&gt;"."),L19*100/L54,".")</f>
        <v>3.25431900361591</v>
      </c>
      <c r="N19" s="52">
        <f t="shared" si="0"/>
        <v>70</v>
      </c>
      <c r="O19" s="53">
        <f t="shared" si="1"/>
        <v>636.3636363636364</v>
      </c>
      <c r="P19" s="52">
        <f t="shared" si="2"/>
        <v>5</v>
      </c>
      <c r="Q19" s="53">
        <f t="shared" si="3"/>
        <v>6.578947368421052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>
        <v>1</v>
      </c>
      <c r="G20" s="51">
        <f>IF(AND(F54&lt;&gt;0,F54&lt;&gt;".",F20&lt;&gt;"."),F20*100/F54,".")</f>
        <v>0.0482392667631452</v>
      </c>
      <c r="H20" s="50" t="s">
        <v>3</v>
      </c>
      <c r="I20" s="51" t="str">
        <f>IF(AND(H54&lt;&gt;0,H54&lt;&gt;".",H20&lt;&gt;"."),H20*100/H54,".")</f>
        <v>.</v>
      </c>
      <c r="J20" s="50" t="s">
        <v>3</v>
      </c>
      <c r="K20" s="51" t="str">
        <f>IF(AND(J54&lt;&gt;0,J54&lt;&gt;".",J20&lt;&gt;"."),J20*100/J54,".")</f>
        <v>.</v>
      </c>
      <c r="L20" s="50">
        <v>1</v>
      </c>
      <c r="M20" s="51">
        <f>IF(AND(L54&lt;&gt;0,L54&lt;&gt;".",L20&lt;&gt;"."),L20*100/L54,".")</f>
        <v>0.040176777822418644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29</v>
      </c>
      <c r="E24" s="51">
        <f>IF(AND(D54&lt;&gt;0,D54&lt;&gt;".",D24&lt;&gt;"."),D24*100/D54,".")</f>
        <v>1.3902205177372962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 t="s">
        <v>3</v>
      </c>
      <c r="E25" s="51" t="str">
        <f>IF(AND(D54&lt;&gt;0,D54&lt;&gt;".",D25&lt;&gt;"."),D25*100/D54,".")</f>
        <v>.</v>
      </c>
      <c r="F25" s="50" t="s">
        <v>3</v>
      </c>
      <c r="G25" s="51" t="str">
        <f>IF(AND(F54&lt;&gt;0,F54&lt;&gt;".",F25&lt;&gt;"."),F25*100/F54,".")</f>
        <v>.</v>
      </c>
      <c r="H25" s="50" t="s">
        <v>3</v>
      </c>
      <c r="I25" s="51" t="str">
        <f>IF(AND(H54&lt;&gt;0,H54&lt;&gt;".",H25&lt;&gt;"."),H25*100/H54,".")</f>
        <v>.</v>
      </c>
      <c r="J25" s="50" t="s">
        <v>3</v>
      </c>
      <c r="K25" s="51" t="str">
        <f>IF(AND(J54&lt;&gt;0,J54&lt;&gt;".",J25&lt;&gt;"."),J25*100/J54,".")</f>
        <v>.</v>
      </c>
      <c r="L25" s="50">
        <v>2</v>
      </c>
      <c r="M25" s="51">
        <f>IF(AND(L54&lt;&gt;0,L54&lt;&gt;".",L25&lt;&gt;"."),L25*100/L54,".")</f>
        <v>0.08035355564483729</v>
      </c>
      <c r="N25" s="52" t="str">
        <f t="shared" si="0"/>
        <v>.</v>
      </c>
      <c r="O25" s="53" t="str">
        <f t="shared" si="1"/>
        <v>.</v>
      </c>
      <c r="P25" s="52" t="str">
        <f t="shared" si="2"/>
        <v>.</v>
      </c>
      <c r="Q25" s="53" t="str">
        <f t="shared" si="3"/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1</v>
      </c>
      <c r="E28" s="51">
        <f>IF(AND(D54&lt;&gt;0,D54&lt;&gt;".",D28&lt;&gt;"."),D28*100/D54,".")</f>
        <v>0.04793863854266539</v>
      </c>
      <c r="F28" s="50">
        <v>3</v>
      </c>
      <c r="G28" s="51">
        <f>IF(AND(F54&lt;&gt;0,F54&lt;&gt;".",F28&lt;&gt;"."),F28*100/F54,".")</f>
        <v>0.1447178002894356</v>
      </c>
      <c r="H28" s="50">
        <v>6</v>
      </c>
      <c r="I28" s="51">
        <f>IF(AND(H54&lt;&gt;0,H54&lt;&gt;".",H28&lt;&gt;"."),H28*100/H54,".")</f>
        <v>0.2570694087403599</v>
      </c>
      <c r="J28" s="50">
        <v>5</v>
      </c>
      <c r="K28" s="51">
        <f>IF(AND(J54&lt;&gt;0,J54&lt;&gt;".",J28&lt;&gt;"."),J28*100/J54,".")</f>
        <v>0.1994415636218588</v>
      </c>
      <c r="L28" s="50">
        <v>4</v>
      </c>
      <c r="M28" s="51">
        <f>IF(AND(L54&lt;&gt;0,L54&lt;&gt;".",L28&lt;&gt;"."),L28*100/L54,".")</f>
        <v>0.16070711128967458</v>
      </c>
      <c r="N28" s="52">
        <f t="shared" si="0"/>
        <v>3</v>
      </c>
      <c r="O28" s="53">
        <f t="shared" si="1"/>
        <v>300</v>
      </c>
      <c r="P28" s="52">
        <f t="shared" si="2"/>
        <v>-1</v>
      </c>
      <c r="Q28" s="53">
        <f t="shared" si="3"/>
        <v>-20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5</v>
      </c>
      <c r="E29" s="51">
        <f>IF(AND(D54&lt;&gt;0,D54&lt;&gt;".",D29&lt;&gt;"."),D29*100/D54,".")</f>
        <v>0.23969319271332695</v>
      </c>
      <c r="F29" s="50">
        <v>3</v>
      </c>
      <c r="G29" s="51">
        <f>IF(AND(F54&lt;&gt;0,F54&lt;&gt;".",F29&lt;&gt;"."),F29*100/F54,".")</f>
        <v>0.1447178002894356</v>
      </c>
      <c r="H29" s="50">
        <v>9</v>
      </c>
      <c r="I29" s="51">
        <f>IF(AND(H54&lt;&gt;0,H54&lt;&gt;".",H29&lt;&gt;"."),H29*100/H54,".")</f>
        <v>0.3856041131105398</v>
      </c>
      <c r="J29" s="50">
        <v>17</v>
      </c>
      <c r="K29" s="51">
        <f>IF(AND(J54&lt;&gt;0,J54&lt;&gt;".",J29&lt;&gt;"."),J29*100/J54,".")</f>
        <v>0.6781013163143199</v>
      </c>
      <c r="L29" s="50">
        <v>7</v>
      </c>
      <c r="M29" s="51">
        <f>IF(AND(L54&lt;&gt;0,L54&lt;&gt;".",L29&lt;&gt;"."),L29*100/L54,".")</f>
        <v>0.2812374447569305</v>
      </c>
      <c r="N29" s="52">
        <f t="shared" si="0"/>
        <v>2</v>
      </c>
      <c r="O29" s="53">
        <f t="shared" si="1"/>
        <v>40</v>
      </c>
      <c r="P29" s="52">
        <f t="shared" si="2"/>
        <v>-10</v>
      </c>
      <c r="Q29" s="53">
        <f t="shared" si="3"/>
        <v>-58.8235294117647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>
        <v>1</v>
      </c>
      <c r="G31" s="51">
        <f>IF(AND(F54&lt;&gt;0,F54&lt;&gt;".",F31&lt;&gt;"."),F31*100/F54,".")</f>
        <v>0.0482392667631452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 t="s">
        <v>3</v>
      </c>
      <c r="I32" s="51" t="str">
        <f>IF(AND(H54&lt;&gt;0,H54&lt;&gt;".",H32&lt;&gt;"."),H32*100/H54,".")</f>
        <v>.</v>
      </c>
      <c r="J32" s="50" t="s">
        <v>3</v>
      </c>
      <c r="K32" s="51" t="str">
        <f>IF(AND(J54&lt;&gt;0,J54&lt;&gt;".",J32&lt;&gt;"."),J32*100/J54,".")</f>
        <v>.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>
        <v>1</v>
      </c>
      <c r="G33" s="51">
        <f>IF(AND(F54&lt;&gt;0,F54&lt;&gt;".",F33&lt;&gt;"."),F33*100/F54,".")</f>
        <v>0.0482392667631452</v>
      </c>
      <c r="H33" s="50" t="s">
        <v>3</v>
      </c>
      <c r="I33" s="51" t="str">
        <f>IF(AND(H54&lt;&gt;0,H54&lt;&gt;".",H33&lt;&gt;"."),H33*100/H54,".")</f>
        <v>.</v>
      </c>
      <c r="J33" s="50">
        <v>2</v>
      </c>
      <c r="K33" s="51">
        <f>IF(AND(J54&lt;&gt;0,J54&lt;&gt;".",J33&lt;&gt;"."),J33*100/J54,".")</f>
        <v>0.07977662544874352</v>
      </c>
      <c r="L33" s="50">
        <v>1</v>
      </c>
      <c r="M33" s="51">
        <f>IF(AND(L54&lt;&gt;0,L54&lt;&gt;".",L33&lt;&gt;"."),L33*100/L54,".")</f>
        <v>0.040176777822418644</v>
      </c>
      <c r="N33" s="52" t="str">
        <f t="shared" si="0"/>
        <v>.</v>
      </c>
      <c r="O33" s="53" t="str">
        <f t="shared" si="1"/>
        <v>.</v>
      </c>
      <c r="P33" s="52">
        <f t="shared" si="2"/>
        <v>-1</v>
      </c>
      <c r="Q33" s="53">
        <f t="shared" si="3"/>
        <v>-50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 t="s">
        <v>3</v>
      </c>
      <c r="I38" s="51" t="str">
        <f>IF(AND(H54&lt;&gt;0,H54&lt;&gt;".",H38&lt;&gt;"."),H38*100/H54,".")</f>
        <v>.</v>
      </c>
      <c r="J38" s="50">
        <v>3</v>
      </c>
      <c r="K38" s="51">
        <f>IF(AND(J54&lt;&gt;0,J54&lt;&gt;".",J38&lt;&gt;"."),J38*100/J54,".")</f>
        <v>0.11966493817311527</v>
      </c>
      <c r="L38" s="50">
        <v>1</v>
      </c>
      <c r="M38" s="51">
        <f>IF(AND(L54&lt;&gt;0,L54&lt;&gt;".",L38&lt;&gt;"."),L38*100/L54,".")</f>
        <v>0.040176777822418644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>
        <f aca="true" t="shared" si="6" ref="P38:P54">IF(AND(L38&lt;&gt;".",J38&lt;&gt;"."),L38-J38,".")</f>
        <v>-2</v>
      </c>
      <c r="Q38" s="53">
        <f aca="true" t="shared" si="7" ref="Q38:Q69">IF(AND(J38&lt;&gt;0,J38&lt;&gt;".",P38&lt;&gt;"."),P38*100/J38,".")</f>
        <v>-66.66666666666667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>
        <v>2</v>
      </c>
      <c r="G39" s="51">
        <f>IF(AND(F54&lt;&gt;0,F54&lt;&gt;".",F39&lt;&gt;"."),F39*100/F54,".")</f>
        <v>0.0964785335262904</v>
      </c>
      <c r="H39" s="50">
        <v>3</v>
      </c>
      <c r="I39" s="51">
        <f>IF(AND(H54&lt;&gt;0,H54&lt;&gt;".",H39&lt;&gt;"."),H39*100/H54,".")</f>
        <v>0.12853470437017994</v>
      </c>
      <c r="J39" s="50">
        <v>1</v>
      </c>
      <c r="K39" s="51">
        <f>IF(AND(J54&lt;&gt;0,J54&lt;&gt;".",J39&lt;&gt;"."),J39*100/J54,".")</f>
        <v>0.03988831272437176</v>
      </c>
      <c r="L39" s="50">
        <v>2</v>
      </c>
      <c r="M39" s="51">
        <f>IF(AND(L54&lt;&gt;0,L54&lt;&gt;".",L39&lt;&gt;"."),L39*100/L54,".")</f>
        <v>0.08035355564483729</v>
      </c>
      <c r="N39" s="52" t="str">
        <f t="shared" si="4"/>
        <v>.</v>
      </c>
      <c r="O39" s="53" t="str">
        <f t="shared" si="5"/>
        <v>.</v>
      </c>
      <c r="P39" s="52">
        <f t="shared" si="6"/>
        <v>1</v>
      </c>
      <c r="Q39" s="53">
        <f t="shared" si="7"/>
        <v>100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 t="s">
        <v>3</v>
      </c>
      <c r="E42" s="51" t="str">
        <f>IF(AND(D54&lt;&gt;0,D54&lt;&gt;".",D42&lt;&gt;"."),D42*100/D54,".")</f>
        <v>.</v>
      </c>
      <c r="F42" s="50" t="s">
        <v>3</v>
      </c>
      <c r="G42" s="51" t="str">
        <f>IF(AND(F54&lt;&gt;0,F54&lt;&gt;".",F42&lt;&gt;"."),F42*100/F54,".")</f>
        <v>.</v>
      </c>
      <c r="H42" s="50" t="s">
        <v>3</v>
      </c>
      <c r="I42" s="51" t="str">
        <f>IF(AND(H54&lt;&gt;0,H54&lt;&gt;".",H42&lt;&gt;"."),H42*100/H54,".")</f>
        <v>.</v>
      </c>
      <c r="J42" s="50">
        <v>9</v>
      </c>
      <c r="K42" s="51">
        <f>IF(AND(J54&lt;&gt;0,J54&lt;&gt;".",J42&lt;&gt;"."),J42*100/J54,".")</f>
        <v>0.35899481451934584</v>
      </c>
      <c r="L42" s="50">
        <v>4</v>
      </c>
      <c r="M42" s="51">
        <f>IF(AND(L54&lt;&gt;0,L54&lt;&gt;".",L42&lt;&gt;"."),L42*100/L54,".")</f>
        <v>0.16070711128967458</v>
      </c>
      <c r="N42" s="52" t="str">
        <f t="shared" si="4"/>
        <v>.</v>
      </c>
      <c r="O42" s="53" t="str">
        <f t="shared" si="5"/>
        <v>.</v>
      </c>
      <c r="P42" s="52">
        <f t="shared" si="6"/>
        <v>-5</v>
      </c>
      <c r="Q42" s="53">
        <f t="shared" si="7"/>
        <v>-55.55555555555556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>
        <v>1</v>
      </c>
      <c r="G46" s="51">
        <f>IF(AND(F54&lt;&gt;0,F54&lt;&gt;".",F46&lt;&gt;"."),F46*100/F54,".")</f>
        <v>0.0482392667631452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2</v>
      </c>
      <c r="E50" s="51">
        <f>IF(AND(D54&lt;&gt;0,D54&lt;&gt;".",D50&lt;&gt;"."),D50*100/D54,".")</f>
        <v>0.09587727708533078</v>
      </c>
      <c r="F50" s="50">
        <v>2</v>
      </c>
      <c r="G50" s="51">
        <f>IF(AND(F54&lt;&gt;0,F54&lt;&gt;".",F50&lt;&gt;"."),F50*100/F54,".")</f>
        <v>0.0964785335262904</v>
      </c>
      <c r="H50" s="50">
        <v>6</v>
      </c>
      <c r="I50" s="51">
        <f>IF(AND(H54&lt;&gt;0,H54&lt;&gt;".",H50&lt;&gt;"."),H50*100/H54,".")</f>
        <v>0.2570694087403599</v>
      </c>
      <c r="J50" s="50">
        <v>7</v>
      </c>
      <c r="K50" s="51">
        <f>IF(AND(J54&lt;&gt;0,J54&lt;&gt;".",J50&lt;&gt;"."),J50*100/J54,".")</f>
        <v>0.2792181890706023</v>
      </c>
      <c r="L50" s="50">
        <v>4</v>
      </c>
      <c r="M50" s="51">
        <f>IF(AND(L54&lt;&gt;0,L54&lt;&gt;".",L50&lt;&gt;"."),L50*100/L54,".")</f>
        <v>0.16070711128967458</v>
      </c>
      <c r="N50" s="52">
        <f t="shared" si="4"/>
        <v>2</v>
      </c>
      <c r="O50" s="53">
        <f t="shared" si="5"/>
        <v>100</v>
      </c>
      <c r="P50" s="52">
        <f t="shared" si="6"/>
        <v>-3</v>
      </c>
      <c r="Q50" s="53">
        <f t="shared" si="7"/>
        <v>-42.857142857142854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44</v>
      </c>
      <c r="E51" s="51">
        <f>IF(AND(D54&lt;&gt;0,D54&lt;&gt;".",D51&lt;&gt;"."),D51*100/D54,".")</f>
        <v>2.109300095877277</v>
      </c>
      <c r="F51" s="50">
        <v>81</v>
      </c>
      <c r="G51" s="51">
        <f>IF(AND(F54&lt;&gt;0,F54&lt;&gt;".",F51&lt;&gt;"."),F51*100/F54,".")</f>
        <v>3.907380607814761</v>
      </c>
      <c r="H51" s="50">
        <v>79</v>
      </c>
      <c r="I51" s="51">
        <f>IF(AND(H54&lt;&gt;0,H54&lt;&gt;".",H51&lt;&gt;"."),H51*100/H54,".")</f>
        <v>3.3847472150814055</v>
      </c>
      <c r="J51" s="50">
        <v>86</v>
      </c>
      <c r="K51" s="51">
        <f>IF(AND(J54&lt;&gt;0,J54&lt;&gt;".",J51&lt;&gt;"."),J51*100/J54,".")</f>
        <v>3.430394894295971</v>
      </c>
      <c r="L51" s="50">
        <v>101</v>
      </c>
      <c r="M51" s="51">
        <f>IF(AND(L54&lt;&gt;0,L54&lt;&gt;".",L51&lt;&gt;"."),L51*100/L54,".")</f>
        <v>4.057854560064283</v>
      </c>
      <c r="N51" s="52">
        <f t="shared" si="4"/>
        <v>57</v>
      </c>
      <c r="O51" s="53">
        <f t="shared" si="5"/>
        <v>129.54545454545453</v>
      </c>
      <c r="P51" s="52">
        <f t="shared" si="6"/>
        <v>15</v>
      </c>
      <c r="Q51" s="53">
        <f t="shared" si="7"/>
        <v>17.441860465116278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106</v>
      </c>
      <c r="E53" s="57">
        <f>IF(AND(D54&lt;&gt;0,D54&lt;&gt;".",D53&lt;&gt;"."),D53*100/D54,".")</f>
        <v>5.0814956855225315</v>
      </c>
      <c r="F53" s="56">
        <f>SUM(F6:F52)</f>
        <v>147</v>
      </c>
      <c r="G53" s="57">
        <f>IF(AND(F54&lt;&gt;0,F54&lt;&gt;".",F53&lt;&gt;"."),F53*100/F54,".")</f>
        <v>7.091172214182344</v>
      </c>
      <c r="H53" s="56">
        <f>SUM(H6:H52)</f>
        <v>217</v>
      </c>
      <c r="I53" s="57">
        <f>IF(AND(H54&lt;&gt;0,H54&lt;&gt;".",H53&lt;&gt;"."),H53*100/H54,".")</f>
        <v>9.297343616109682</v>
      </c>
      <c r="J53" s="56">
        <f>SUM(J6:J52)</f>
        <v>230</v>
      </c>
      <c r="K53" s="57">
        <f>IF(AND(J54&lt;&gt;0,J54&lt;&gt;".",J53&lt;&gt;"."),J53*100/J54,".")</f>
        <v>9.174311926605505</v>
      </c>
      <c r="L53" s="56">
        <f>SUM(L6:L52)</f>
        <v>233</v>
      </c>
      <c r="M53" s="57">
        <f>IF(AND(L54&lt;&gt;0,L54&lt;&gt;".",L53&lt;&gt;"."),L53*100/L54,".")</f>
        <v>9.361189232623543</v>
      </c>
      <c r="N53" s="56">
        <f t="shared" si="4"/>
        <v>127</v>
      </c>
      <c r="O53" s="58">
        <f t="shared" si="5"/>
        <v>119.81132075471699</v>
      </c>
      <c r="P53" s="56">
        <f t="shared" si="6"/>
        <v>3</v>
      </c>
      <c r="Q53" s="58">
        <f t="shared" si="7"/>
        <v>1.3043478260869565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2086</v>
      </c>
      <c r="E54" s="37">
        <f>IF(D54=".",".",100)</f>
        <v>100</v>
      </c>
      <c r="F54" s="36">
        <v>2073</v>
      </c>
      <c r="G54" s="37">
        <f>IF(F54=".",".",100)</f>
        <v>100</v>
      </c>
      <c r="H54" s="36">
        <v>2334</v>
      </c>
      <c r="I54" s="37">
        <f>IF(H54=".",".",100)</f>
        <v>100</v>
      </c>
      <c r="J54" s="36">
        <v>2507</v>
      </c>
      <c r="K54" s="37">
        <f>IF(J54=".",".",100)</f>
        <v>100</v>
      </c>
      <c r="L54" s="36">
        <v>2489</v>
      </c>
      <c r="M54" s="37">
        <f>IF(L54=".",".",100)</f>
        <v>100</v>
      </c>
      <c r="N54" s="36">
        <f t="shared" si="4"/>
        <v>403</v>
      </c>
      <c r="O54" s="37">
        <f t="shared" si="5"/>
        <v>19.31927133269415</v>
      </c>
      <c r="P54" s="36">
        <f t="shared" si="6"/>
        <v>-18</v>
      </c>
      <c r="Q54" s="37">
        <f t="shared" si="7"/>
        <v>-0.7179896290386917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 t="s">
        <v>3</v>
      </c>
      <c r="I6" s="31" t="str">
        <f>IF(AND(H54&lt;&gt;0,H54&lt;&gt;".",H6&lt;&gt;"."),H6*100/H54,".")</f>
        <v>.</v>
      </c>
      <c r="J6" s="30">
        <v>1</v>
      </c>
      <c r="K6" s="31">
        <f>IF(AND(J54&lt;&gt;0,J54&lt;&gt;".",J6&lt;&gt;"."),J6*100/J54,".")</f>
        <v>0.027770063871146902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 t="s">
        <v>3</v>
      </c>
      <c r="E7" s="51" t="str">
        <f>IF(AND(D54&lt;&gt;0,D54&lt;&gt;".",D7&lt;&gt;"."),D7*100/D54,".")</f>
        <v>.</v>
      </c>
      <c r="F7" s="50" t="s">
        <v>3</v>
      </c>
      <c r="G7" s="51" t="str">
        <f>IF(AND(F54&lt;&gt;0,F54&lt;&gt;".",F7&lt;&gt;"."),F7*100/F54,".")</f>
        <v>.</v>
      </c>
      <c r="H7" s="50" t="s">
        <v>3</v>
      </c>
      <c r="I7" s="51" t="str">
        <f>IF(AND(H54&lt;&gt;0,H54&lt;&gt;".",H7&lt;&gt;"."),H7*100/H54,".")</f>
        <v>.</v>
      </c>
      <c r="J7" s="50" t="s">
        <v>3</v>
      </c>
      <c r="K7" s="51" t="str">
        <f>IF(AND(J54&lt;&gt;0,J54&lt;&gt;".",J7&lt;&gt;"."),J7*100/J54,".")</f>
        <v>.</v>
      </c>
      <c r="L7" s="50" t="s">
        <v>3</v>
      </c>
      <c r="M7" s="51" t="str">
        <f>IF(AND(L54&lt;&gt;0,L54&lt;&gt;".",L7&lt;&gt;"."),L7*100/L54,".")</f>
        <v>.</v>
      </c>
      <c r="N7" s="52" t="str">
        <f t="shared" si="0"/>
        <v>.</v>
      </c>
      <c r="O7" s="53" t="str">
        <f t="shared" si="1"/>
        <v>.</v>
      </c>
      <c r="P7" s="52" t="str">
        <f t="shared" si="2"/>
        <v>.</v>
      </c>
      <c r="Q7" s="53" t="str">
        <f t="shared" si="3"/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 t="s">
        <v>3</v>
      </c>
      <c r="E8" s="51" t="str">
        <f>IF(AND(D54&lt;&gt;0,D54&lt;&gt;".",D8&lt;&gt;"."),D8*100/D54,".")</f>
        <v>.</v>
      </c>
      <c r="F8" s="50">
        <v>1</v>
      </c>
      <c r="G8" s="51">
        <f>IF(AND(F54&lt;&gt;0,F54&lt;&gt;".",F8&lt;&gt;"."),F8*100/F54,".")</f>
        <v>0.033288948069241014</v>
      </c>
      <c r="H8" s="50">
        <v>2</v>
      </c>
      <c r="I8" s="51">
        <f>IF(AND(H54&lt;&gt;0,H54&lt;&gt;".",H8&lt;&gt;"."),H8*100/H54,".")</f>
        <v>0.06118078923218109</v>
      </c>
      <c r="J8" s="50" t="s">
        <v>3</v>
      </c>
      <c r="K8" s="51" t="str">
        <f>IF(AND(J54&lt;&gt;0,J54&lt;&gt;".",J8&lt;&gt;"."),J8*100/J54,".")</f>
        <v>.</v>
      </c>
      <c r="L8" s="50">
        <v>4</v>
      </c>
      <c r="M8" s="51">
        <f>IF(AND(L54&lt;&gt;0,L54&lt;&gt;".",L8&lt;&gt;"."),L8*100/L54,".")</f>
        <v>0.11061946902654868</v>
      </c>
      <c r="N8" s="52" t="str">
        <f t="shared" si="0"/>
        <v>.</v>
      </c>
      <c r="O8" s="53" t="str">
        <f t="shared" si="1"/>
        <v>.</v>
      </c>
      <c r="P8" s="52" t="str">
        <f t="shared" si="2"/>
        <v>.</v>
      </c>
      <c r="Q8" s="53" t="str">
        <f t="shared" si="3"/>
        <v>.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>
        <v>2</v>
      </c>
      <c r="M14" s="51">
        <f>IF(AND(L54&lt;&gt;0,L54&lt;&gt;".",L14&lt;&gt;"."),L14*100/L54,".")</f>
        <v>0.05530973451327434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>
        <v>14</v>
      </c>
      <c r="E15" s="51">
        <f>IF(AND(D54&lt;&gt;0,D54&lt;&gt;".",D15&lt;&gt;"."),D15*100/D54,".")</f>
        <v>0.44472681067344344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 t="s">
        <v>3</v>
      </c>
      <c r="I17" s="51" t="str">
        <f>IF(AND(H54&lt;&gt;0,H54&lt;&gt;".",H17&lt;&gt;"."),H17*100/H54,".")</f>
        <v>.</v>
      </c>
      <c r="J17" s="50" t="s">
        <v>3</v>
      </c>
      <c r="K17" s="51" t="str">
        <f>IF(AND(J54&lt;&gt;0,J54&lt;&gt;".",J17&lt;&gt;"."),J17*100/J54,".")</f>
        <v>.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5</v>
      </c>
      <c r="E18" s="51">
        <f>IF(AND(D54&lt;&gt;0,D54&lt;&gt;".",D18&lt;&gt;"."),D18*100/D54,".")</f>
        <v>0.1588310038119441</v>
      </c>
      <c r="F18" s="50">
        <v>10</v>
      </c>
      <c r="G18" s="51">
        <f>IF(AND(F54&lt;&gt;0,F54&lt;&gt;".",F18&lt;&gt;"."),F18*100/F54,".")</f>
        <v>0.33288948069241014</v>
      </c>
      <c r="H18" s="50">
        <v>5</v>
      </c>
      <c r="I18" s="51">
        <f>IF(AND(H54&lt;&gt;0,H54&lt;&gt;".",H18&lt;&gt;"."),H18*100/H54,".")</f>
        <v>0.15295197308045275</v>
      </c>
      <c r="J18" s="50">
        <v>8</v>
      </c>
      <c r="K18" s="51">
        <f>IF(AND(J54&lt;&gt;0,J54&lt;&gt;".",J18&lt;&gt;"."),J18*100/J54,".")</f>
        <v>0.22216051096917522</v>
      </c>
      <c r="L18" s="50">
        <v>17</v>
      </c>
      <c r="M18" s="51">
        <f>IF(AND(L54&lt;&gt;0,L54&lt;&gt;".",L18&lt;&gt;"."),L18*100/L54,".")</f>
        <v>0.47013274336283184</v>
      </c>
      <c r="N18" s="52">
        <f t="shared" si="0"/>
        <v>12</v>
      </c>
      <c r="O18" s="53">
        <f t="shared" si="1"/>
        <v>240</v>
      </c>
      <c r="P18" s="52">
        <f t="shared" si="2"/>
        <v>9</v>
      </c>
      <c r="Q18" s="53">
        <f t="shared" si="3"/>
        <v>112.5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18</v>
      </c>
      <c r="E19" s="51">
        <f>IF(AND(D54&lt;&gt;0,D54&lt;&gt;".",D19&lt;&gt;"."),D19*100/D54,".")</f>
        <v>0.5717916137229987</v>
      </c>
      <c r="F19" s="50">
        <v>33</v>
      </c>
      <c r="G19" s="51">
        <f>IF(AND(F54&lt;&gt;0,F54&lt;&gt;".",F19&lt;&gt;"."),F19*100/F54,".")</f>
        <v>1.0985352862849533</v>
      </c>
      <c r="H19" s="50">
        <v>28</v>
      </c>
      <c r="I19" s="51">
        <f>IF(AND(H54&lt;&gt;0,H54&lt;&gt;".",H19&lt;&gt;"."),H19*100/H54,".")</f>
        <v>0.8565310492505354</v>
      </c>
      <c r="J19" s="50">
        <v>43</v>
      </c>
      <c r="K19" s="51">
        <f>IF(AND(J54&lt;&gt;0,J54&lt;&gt;".",J19&lt;&gt;"."),J19*100/J54,".")</f>
        <v>1.1941127464593169</v>
      </c>
      <c r="L19" s="50">
        <v>42</v>
      </c>
      <c r="M19" s="51">
        <f>IF(AND(L54&lt;&gt;0,L54&lt;&gt;".",L19&lt;&gt;"."),L19*100/L54,".")</f>
        <v>1.1615044247787611</v>
      </c>
      <c r="N19" s="52">
        <f t="shared" si="0"/>
        <v>24</v>
      </c>
      <c r="O19" s="53">
        <f t="shared" si="1"/>
        <v>133.33333333333334</v>
      </c>
      <c r="P19" s="52">
        <f t="shared" si="2"/>
        <v>-1</v>
      </c>
      <c r="Q19" s="53">
        <f t="shared" si="3"/>
        <v>-2.3255813953488373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2</v>
      </c>
      <c r="E20" s="51">
        <f>IF(AND(D54&lt;&gt;0,D54&lt;&gt;".",D20&lt;&gt;"."),D20*100/D54,".")</f>
        <v>0.06353240152477764</v>
      </c>
      <c r="F20" s="50">
        <v>1</v>
      </c>
      <c r="G20" s="51">
        <f>IF(AND(F54&lt;&gt;0,F54&lt;&gt;".",F20&lt;&gt;"."),F20*100/F54,".")</f>
        <v>0.033288948069241014</v>
      </c>
      <c r="H20" s="50">
        <v>1</v>
      </c>
      <c r="I20" s="51">
        <f>IF(AND(H54&lt;&gt;0,H54&lt;&gt;".",H20&lt;&gt;"."),H20*100/H54,".")</f>
        <v>0.030590394616090547</v>
      </c>
      <c r="J20" s="50">
        <v>1</v>
      </c>
      <c r="K20" s="51">
        <f>IF(AND(J54&lt;&gt;0,J54&lt;&gt;".",J20&lt;&gt;"."),J20*100/J54,".")</f>
        <v>0.027770063871146902</v>
      </c>
      <c r="L20" s="50">
        <v>2</v>
      </c>
      <c r="M20" s="51">
        <f>IF(AND(L54&lt;&gt;0,L54&lt;&gt;".",L20&lt;&gt;"."),L20*100/L54,".")</f>
        <v>0.05530973451327434</v>
      </c>
      <c r="N20" s="52">
        <f t="shared" si="0"/>
        <v>0</v>
      </c>
      <c r="O20" s="53">
        <f t="shared" si="1"/>
        <v>0</v>
      </c>
      <c r="P20" s="52">
        <f t="shared" si="2"/>
        <v>1</v>
      </c>
      <c r="Q20" s="53">
        <f t="shared" si="3"/>
        <v>100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15</v>
      </c>
      <c r="E24" s="51">
        <f>IF(AND(D54&lt;&gt;0,D54&lt;&gt;".",D24&lt;&gt;"."),D24*100/D54,".")</f>
        <v>0.4764930114358323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 t="s">
        <v>3</v>
      </c>
      <c r="E25" s="51" t="str">
        <f>IF(AND(D54&lt;&gt;0,D54&lt;&gt;".",D25&lt;&gt;"."),D25*100/D54,".")</f>
        <v>.</v>
      </c>
      <c r="F25" s="50" t="s">
        <v>3</v>
      </c>
      <c r="G25" s="51" t="str">
        <f>IF(AND(F54&lt;&gt;0,F54&lt;&gt;".",F25&lt;&gt;"."),F25*100/F54,".")</f>
        <v>.</v>
      </c>
      <c r="H25" s="50" t="s">
        <v>3</v>
      </c>
      <c r="I25" s="51" t="str">
        <f>IF(AND(H54&lt;&gt;0,H54&lt;&gt;".",H25&lt;&gt;"."),H25*100/H54,".")</f>
        <v>.</v>
      </c>
      <c r="J25" s="50" t="s">
        <v>3</v>
      </c>
      <c r="K25" s="51" t="str">
        <f>IF(AND(J54&lt;&gt;0,J54&lt;&gt;".",J25&lt;&gt;"."),J25*100/J54,".")</f>
        <v>.</v>
      </c>
      <c r="L25" s="50" t="s">
        <v>3</v>
      </c>
      <c r="M25" s="51" t="str">
        <f>IF(AND(L54&lt;&gt;0,L54&lt;&gt;".",L25&lt;&gt;"."),L25*100/L54,".")</f>
        <v>.</v>
      </c>
      <c r="N25" s="52" t="str">
        <f t="shared" si="0"/>
        <v>.</v>
      </c>
      <c r="O25" s="53" t="str">
        <f t="shared" si="1"/>
        <v>.</v>
      </c>
      <c r="P25" s="52" t="str">
        <f t="shared" si="2"/>
        <v>.</v>
      </c>
      <c r="Q25" s="53" t="str">
        <f t="shared" si="3"/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10</v>
      </c>
      <c r="E28" s="51">
        <f>IF(AND(D54&lt;&gt;0,D54&lt;&gt;".",D28&lt;&gt;"."),D28*100/D54,".")</f>
        <v>0.3176620076238882</v>
      </c>
      <c r="F28" s="50">
        <v>12</v>
      </c>
      <c r="G28" s="51">
        <f>IF(AND(F54&lt;&gt;0,F54&lt;&gt;".",F28&lt;&gt;"."),F28*100/F54,".")</f>
        <v>0.3994673768308921</v>
      </c>
      <c r="H28" s="50">
        <v>18</v>
      </c>
      <c r="I28" s="51">
        <f>IF(AND(H54&lt;&gt;0,H54&lt;&gt;".",H28&lt;&gt;"."),H28*100/H54,".")</f>
        <v>0.5506271030896298</v>
      </c>
      <c r="J28" s="50">
        <v>20</v>
      </c>
      <c r="K28" s="51">
        <f>IF(AND(J54&lt;&gt;0,J54&lt;&gt;".",J28&lt;&gt;"."),J28*100/J54,".")</f>
        <v>0.5554012774229381</v>
      </c>
      <c r="L28" s="50">
        <v>23</v>
      </c>
      <c r="M28" s="51">
        <f>IF(AND(L54&lt;&gt;0,L54&lt;&gt;".",L28&lt;&gt;"."),L28*100/L54,".")</f>
        <v>0.6360619469026548</v>
      </c>
      <c r="N28" s="52">
        <f t="shared" si="0"/>
        <v>13</v>
      </c>
      <c r="O28" s="53">
        <f t="shared" si="1"/>
        <v>130</v>
      </c>
      <c r="P28" s="52">
        <f t="shared" si="2"/>
        <v>3</v>
      </c>
      <c r="Q28" s="53">
        <f t="shared" si="3"/>
        <v>15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5</v>
      </c>
      <c r="E29" s="51">
        <f>IF(AND(D54&lt;&gt;0,D54&lt;&gt;".",D29&lt;&gt;"."),D29*100/D54,".")</f>
        <v>0.1588310038119441</v>
      </c>
      <c r="F29" s="50">
        <v>9</v>
      </c>
      <c r="G29" s="51">
        <f>IF(AND(F54&lt;&gt;0,F54&lt;&gt;".",F29&lt;&gt;"."),F29*100/F54,".")</f>
        <v>0.2996005326231691</v>
      </c>
      <c r="H29" s="50">
        <v>15</v>
      </c>
      <c r="I29" s="51">
        <f>IF(AND(H54&lt;&gt;0,H54&lt;&gt;".",H29&lt;&gt;"."),H29*100/H54,".")</f>
        <v>0.4588559192413582</v>
      </c>
      <c r="J29" s="50">
        <v>18</v>
      </c>
      <c r="K29" s="51">
        <f>IF(AND(J54&lt;&gt;0,J54&lt;&gt;".",J29&lt;&gt;"."),J29*100/J54,".")</f>
        <v>0.49986114968064427</v>
      </c>
      <c r="L29" s="50">
        <v>21</v>
      </c>
      <c r="M29" s="51">
        <f>IF(AND(L54&lt;&gt;0,L54&lt;&gt;".",L29&lt;&gt;"."),L29*100/L54,".")</f>
        <v>0.5807522123893806</v>
      </c>
      <c r="N29" s="52">
        <f t="shared" si="0"/>
        <v>16</v>
      </c>
      <c r="O29" s="53">
        <f t="shared" si="1"/>
        <v>320</v>
      </c>
      <c r="P29" s="52">
        <f t="shared" si="2"/>
        <v>3</v>
      </c>
      <c r="Q29" s="53">
        <f t="shared" si="3"/>
        <v>16.666666666666668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 t="s">
        <v>3</v>
      </c>
      <c r="G31" s="51" t="str">
        <f>IF(AND(F54&lt;&gt;0,F54&lt;&gt;".",F31&lt;&gt;"."),F31*100/F54,".")</f>
        <v>.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 t="s">
        <v>3</v>
      </c>
      <c r="I32" s="51" t="str">
        <f>IF(AND(H54&lt;&gt;0,H54&lt;&gt;".",H32&lt;&gt;"."),H32*100/H54,".")</f>
        <v>.</v>
      </c>
      <c r="J32" s="50" t="s">
        <v>3</v>
      </c>
      <c r="K32" s="51" t="str">
        <f>IF(AND(J54&lt;&gt;0,J54&lt;&gt;".",J32&lt;&gt;"."),J32*100/J54,".")</f>
        <v>.</v>
      </c>
      <c r="L32" s="50">
        <v>1</v>
      </c>
      <c r="M32" s="51">
        <f>IF(AND(L54&lt;&gt;0,L54&lt;&gt;".",L32&lt;&gt;"."),L32*100/L54,".")</f>
        <v>0.02765486725663717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>
        <v>3</v>
      </c>
      <c r="G33" s="51">
        <f>IF(AND(F54&lt;&gt;0,F54&lt;&gt;".",F33&lt;&gt;"."),F33*100/F54,".")</f>
        <v>0.09986684420772303</v>
      </c>
      <c r="H33" s="50">
        <v>3</v>
      </c>
      <c r="I33" s="51">
        <f>IF(AND(H54&lt;&gt;0,H54&lt;&gt;".",H33&lt;&gt;"."),H33*100/H54,".")</f>
        <v>0.09177118384827164</v>
      </c>
      <c r="J33" s="50">
        <v>6</v>
      </c>
      <c r="K33" s="51">
        <f>IF(AND(J54&lt;&gt;0,J54&lt;&gt;".",J33&lt;&gt;"."),J33*100/J54,".")</f>
        <v>0.1666203832268814</v>
      </c>
      <c r="L33" s="50">
        <v>4</v>
      </c>
      <c r="M33" s="51">
        <f>IF(AND(L54&lt;&gt;0,L54&lt;&gt;".",L33&lt;&gt;"."),L33*100/L54,".")</f>
        <v>0.11061946902654868</v>
      </c>
      <c r="N33" s="52" t="str">
        <f t="shared" si="0"/>
        <v>.</v>
      </c>
      <c r="O33" s="53" t="str">
        <f t="shared" si="1"/>
        <v>.</v>
      </c>
      <c r="P33" s="52">
        <f t="shared" si="2"/>
        <v>-2</v>
      </c>
      <c r="Q33" s="53">
        <f t="shared" si="3"/>
        <v>-33.333333333333336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2</v>
      </c>
      <c r="I38" s="51">
        <f>IF(AND(H54&lt;&gt;0,H54&lt;&gt;".",H38&lt;&gt;"."),H38*100/H54,".")</f>
        <v>0.06118078923218109</v>
      </c>
      <c r="J38" s="50">
        <v>2</v>
      </c>
      <c r="K38" s="51">
        <f>IF(AND(J54&lt;&gt;0,J54&lt;&gt;".",J38&lt;&gt;"."),J38*100/J54,".")</f>
        <v>0.055540127742293804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 t="s">
        <v>3</v>
      </c>
      <c r="I39" s="51" t="str">
        <f>IF(AND(H54&lt;&gt;0,H54&lt;&gt;".",H39&lt;&gt;"."),H39*100/H54,".")</f>
        <v>.</v>
      </c>
      <c r="J39" s="50" t="s">
        <v>3</v>
      </c>
      <c r="K39" s="51" t="str">
        <f>IF(AND(J54&lt;&gt;0,J54&lt;&gt;".",J39&lt;&gt;"."),J39*100/J54,".")</f>
        <v>.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 t="s">
        <v>3</v>
      </c>
      <c r="E42" s="51" t="str">
        <f>IF(AND(D54&lt;&gt;0,D54&lt;&gt;".",D42&lt;&gt;"."),D42*100/D54,".")</f>
        <v>.</v>
      </c>
      <c r="F42" s="50">
        <v>1</v>
      </c>
      <c r="G42" s="51">
        <f>IF(AND(F54&lt;&gt;0,F54&lt;&gt;".",F42&lt;&gt;"."),F42*100/F54,".")</f>
        <v>0.033288948069241014</v>
      </c>
      <c r="H42" s="50" t="s">
        <v>3</v>
      </c>
      <c r="I42" s="51" t="str">
        <f>IF(AND(H54&lt;&gt;0,H54&lt;&gt;".",H42&lt;&gt;"."),H42*100/H54,".")</f>
        <v>.</v>
      </c>
      <c r="J42" s="50" t="s">
        <v>3</v>
      </c>
      <c r="K42" s="51" t="str">
        <f>IF(AND(J54&lt;&gt;0,J54&lt;&gt;".",J42&lt;&gt;"."),J42*100/J54,".")</f>
        <v>.</v>
      </c>
      <c r="L42" s="50" t="s">
        <v>3</v>
      </c>
      <c r="M42" s="51" t="str">
        <f>IF(AND(L54&lt;&gt;0,L54&lt;&gt;".",L42&lt;&gt;"."),L42*100/L54,".")</f>
        <v>.</v>
      </c>
      <c r="N42" s="52" t="str">
        <f t="shared" si="4"/>
        <v>.</v>
      </c>
      <c r="O42" s="53" t="str">
        <f t="shared" si="5"/>
        <v>.</v>
      </c>
      <c r="P42" s="52" t="str">
        <f t="shared" si="6"/>
        <v>.</v>
      </c>
      <c r="Q42" s="53" t="str">
        <f t="shared" si="7"/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2</v>
      </c>
      <c r="E50" s="51">
        <f>IF(AND(D54&lt;&gt;0,D54&lt;&gt;".",D50&lt;&gt;"."),D50*100/D54,".")</f>
        <v>0.06353240152477764</v>
      </c>
      <c r="F50" s="50">
        <v>3</v>
      </c>
      <c r="G50" s="51">
        <f>IF(AND(F54&lt;&gt;0,F54&lt;&gt;".",F50&lt;&gt;"."),F50*100/F54,".")</f>
        <v>0.09986684420772303</v>
      </c>
      <c r="H50" s="50">
        <v>2</v>
      </c>
      <c r="I50" s="51">
        <f>IF(AND(H54&lt;&gt;0,H54&lt;&gt;".",H50&lt;&gt;"."),H50*100/H54,".")</f>
        <v>0.06118078923218109</v>
      </c>
      <c r="J50" s="50">
        <v>3</v>
      </c>
      <c r="K50" s="51">
        <f>IF(AND(J54&lt;&gt;0,J54&lt;&gt;".",J50&lt;&gt;"."),J50*100/J54,".")</f>
        <v>0.0833101916134407</v>
      </c>
      <c r="L50" s="50">
        <v>7</v>
      </c>
      <c r="M50" s="51">
        <f>IF(AND(L54&lt;&gt;0,L54&lt;&gt;".",L50&lt;&gt;"."),L50*100/L54,".")</f>
        <v>0.19358407079646017</v>
      </c>
      <c r="N50" s="52">
        <f t="shared" si="4"/>
        <v>5</v>
      </c>
      <c r="O50" s="53">
        <f t="shared" si="5"/>
        <v>250</v>
      </c>
      <c r="P50" s="52">
        <f t="shared" si="6"/>
        <v>4</v>
      </c>
      <c r="Q50" s="53">
        <f t="shared" si="7"/>
        <v>133.33333333333334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94</v>
      </c>
      <c r="E51" s="51">
        <f>IF(AND(D54&lt;&gt;0,D54&lt;&gt;".",D51&lt;&gt;"."),D51*100/D54,".")</f>
        <v>2.9860228716645487</v>
      </c>
      <c r="F51" s="50">
        <v>98</v>
      </c>
      <c r="G51" s="51">
        <f>IF(AND(F54&lt;&gt;0,F54&lt;&gt;".",F51&lt;&gt;"."),F51*100/F54,".")</f>
        <v>3.262316910785619</v>
      </c>
      <c r="H51" s="50">
        <v>106</v>
      </c>
      <c r="I51" s="51">
        <f>IF(AND(H54&lt;&gt;0,H54&lt;&gt;".",H51&lt;&gt;"."),H51*100/H54,".")</f>
        <v>3.242581829305598</v>
      </c>
      <c r="J51" s="50">
        <v>164</v>
      </c>
      <c r="K51" s="51">
        <f>IF(AND(J54&lt;&gt;0,J54&lt;&gt;".",J51&lt;&gt;"."),J51*100/J54,".")</f>
        <v>4.554290474868092</v>
      </c>
      <c r="L51" s="50">
        <v>172</v>
      </c>
      <c r="M51" s="51">
        <f>IF(AND(L54&lt;&gt;0,L54&lt;&gt;".",L51&lt;&gt;"."),L51*100/L54,".")</f>
        <v>4.756637168141593</v>
      </c>
      <c r="N51" s="52">
        <f t="shared" si="4"/>
        <v>78</v>
      </c>
      <c r="O51" s="53">
        <f t="shared" si="5"/>
        <v>82.97872340425532</v>
      </c>
      <c r="P51" s="52">
        <f t="shared" si="6"/>
        <v>8</v>
      </c>
      <c r="Q51" s="53">
        <f t="shared" si="7"/>
        <v>4.878048780487805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165</v>
      </c>
      <c r="E53" s="57">
        <f>IF(AND(D54&lt;&gt;0,D54&lt;&gt;".",D53&lt;&gt;"."),D53*100/D54,".")</f>
        <v>5.241423125794155</v>
      </c>
      <c r="F53" s="56">
        <f>SUM(F6:F52)</f>
        <v>171</v>
      </c>
      <c r="G53" s="57">
        <f>IF(AND(F54&lt;&gt;0,F54&lt;&gt;".",F53&lt;&gt;"."),F53*100/F54,".")</f>
        <v>5.692410119840213</v>
      </c>
      <c r="H53" s="56">
        <f>SUM(H6:H52)</f>
        <v>182</v>
      </c>
      <c r="I53" s="57">
        <f>IF(AND(H54&lt;&gt;0,H54&lt;&gt;".",H53&lt;&gt;"."),H53*100/H54,".")</f>
        <v>5.56745182012848</v>
      </c>
      <c r="J53" s="56">
        <f>SUM(J6:J52)</f>
        <v>266</v>
      </c>
      <c r="K53" s="57">
        <f>IF(AND(J54&lt;&gt;0,J54&lt;&gt;".",J53&lt;&gt;"."),J53*100/J54,".")</f>
        <v>7.386836989725077</v>
      </c>
      <c r="L53" s="56">
        <f>SUM(L6:L52)</f>
        <v>295</v>
      </c>
      <c r="M53" s="57">
        <f>IF(AND(L54&lt;&gt;0,L54&lt;&gt;".",L53&lt;&gt;"."),L53*100/L54,".")</f>
        <v>8.158185840707965</v>
      </c>
      <c r="N53" s="56">
        <f t="shared" si="4"/>
        <v>130</v>
      </c>
      <c r="O53" s="58">
        <f t="shared" si="5"/>
        <v>78.78787878787878</v>
      </c>
      <c r="P53" s="56">
        <f t="shared" si="6"/>
        <v>29</v>
      </c>
      <c r="Q53" s="58">
        <f t="shared" si="7"/>
        <v>10.902255639097744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3148</v>
      </c>
      <c r="E54" s="37">
        <f>IF(D54=".",".",100)</f>
        <v>100</v>
      </c>
      <c r="F54" s="36">
        <v>3004</v>
      </c>
      <c r="G54" s="37">
        <f>IF(F54=".",".",100)</f>
        <v>100</v>
      </c>
      <c r="H54" s="36">
        <v>3269</v>
      </c>
      <c r="I54" s="37">
        <f>IF(H54=".",".",100)</f>
        <v>100</v>
      </c>
      <c r="J54" s="36">
        <v>3601</v>
      </c>
      <c r="K54" s="37">
        <f>IF(J54=".",".",100)</f>
        <v>100</v>
      </c>
      <c r="L54" s="36">
        <v>3616</v>
      </c>
      <c r="M54" s="37">
        <f>IF(L54=".",".",100)</f>
        <v>100</v>
      </c>
      <c r="N54" s="36">
        <f t="shared" si="4"/>
        <v>468</v>
      </c>
      <c r="O54" s="37">
        <f t="shared" si="5"/>
        <v>14.866581956797967</v>
      </c>
      <c r="P54" s="36">
        <f t="shared" si="6"/>
        <v>15</v>
      </c>
      <c r="Q54" s="37">
        <f t="shared" si="7"/>
        <v>0.41655095806720355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>
        <v>6</v>
      </c>
      <c r="I6" s="31">
        <f>IF(AND(H54&lt;&gt;0,H54&lt;&gt;".",H6&lt;&gt;"."),H6*100/H54,".")</f>
        <v>0.16146393972012918</v>
      </c>
      <c r="J6" s="30">
        <v>7</v>
      </c>
      <c r="K6" s="31">
        <f>IF(AND(J54&lt;&gt;0,J54&lt;&gt;".",J6&lt;&gt;"."),J6*100/J54,".")</f>
        <v>0.17169487368162864</v>
      </c>
      <c r="L6" s="30">
        <v>6</v>
      </c>
      <c r="M6" s="31">
        <f>IF(AND(L54&lt;&gt;0,L54&lt;&gt;".",L6&lt;&gt;"."),L6*100/L54,".")</f>
        <v>0.1485148514851485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>
        <f aca="true" t="shared" si="2" ref="P6:P37">IF(AND(L6&lt;&gt;".",J6&lt;&gt;"."),L6-J6,".")</f>
        <v>-1</v>
      </c>
      <c r="Q6" s="33">
        <f aca="true" t="shared" si="3" ref="Q6:Q37">IF(AND(J6&lt;&gt;0,J6&lt;&gt;".",P6&lt;&gt;"."),P6*100/J6,".")</f>
        <v>-14.285714285714286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2</v>
      </c>
      <c r="E7" s="51">
        <f>IF(AND(D54&lt;&gt;0,D54&lt;&gt;".",D7&lt;&gt;"."),D7*100/D54,".")</f>
        <v>0.05600672080649678</v>
      </c>
      <c r="F7" s="50">
        <v>2</v>
      </c>
      <c r="G7" s="51">
        <f>IF(AND(F54&lt;&gt;0,F54&lt;&gt;".",F7&lt;&gt;"."),F7*100/F54,".")</f>
        <v>0.05820721769499418</v>
      </c>
      <c r="H7" s="50">
        <v>3</v>
      </c>
      <c r="I7" s="51">
        <f>IF(AND(H54&lt;&gt;0,H54&lt;&gt;".",H7&lt;&gt;"."),H7*100/H54,".")</f>
        <v>0.08073196986006459</v>
      </c>
      <c r="J7" s="50">
        <v>3</v>
      </c>
      <c r="K7" s="51">
        <f>IF(AND(J54&lt;&gt;0,J54&lt;&gt;".",J7&lt;&gt;"."),J7*100/J54,".")</f>
        <v>0.07358351729212656</v>
      </c>
      <c r="L7" s="50">
        <v>4</v>
      </c>
      <c r="M7" s="51">
        <f>IF(AND(L54&lt;&gt;0,L54&lt;&gt;".",L7&lt;&gt;"."),L7*100/L54,".")</f>
        <v>0.09900990099009901</v>
      </c>
      <c r="N7" s="52">
        <f t="shared" si="0"/>
        <v>2</v>
      </c>
      <c r="O7" s="53">
        <f t="shared" si="1"/>
        <v>100</v>
      </c>
      <c r="P7" s="52">
        <f t="shared" si="2"/>
        <v>1</v>
      </c>
      <c r="Q7" s="53">
        <f t="shared" si="3"/>
        <v>33.333333333333336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1</v>
      </c>
      <c r="E8" s="51">
        <f>IF(AND(D54&lt;&gt;0,D54&lt;&gt;".",D8&lt;&gt;"."),D8*100/D54,".")</f>
        <v>0.02800336040324839</v>
      </c>
      <c r="F8" s="50">
        <v>2</v>
      </c>
      <c r="G8" s="51">
        <f>IF(AND(F54&lt;&gt;0,F54&lt;&gt;".",F8&lt;&gt;"."),F8*100/F54,".")</f>
        <v>0.05820721769499418</v>
      </c>
      <c r="H8" s="50">
        <v>2</v>
      </c>
      <c r="I8" s="51">
        <f>IF(AND(H54&lt;&gt;0,H54&lt;&gt;".",H8&lt;&gt;"."),H8*100/H54,".")</f>
        <v>0.05382131324004306</v>
      </c>
      <c r="J8" s="50">
        <v>2</v>
      </c>
      <c r="K8" s="51">
        <f>IF(AND(J54&lt;&gt;0,J54&lt;&gt;".",J8&lt;&gt;"."),J8*100/J54,".")</f>
        <v>0.04905567819475104</v>
      </c>
      <c r="L8" s="50" t="s">
        <v>3</v>
      </c>
      <c r="M8" s="51" t="str">
        <f>IF(AND(L54&lt;&gt;0,L54&lt;&gt;".",L8&lt;&gt;"."),L8*100/L54,".")</f>
        <v>.</v>
      </c>
      <c r="N8" s="52" t="str">
        <f t="shared" si="0"/>
        <v>.</v>
      </c>
      <c r="O8" s="53" t="str">
        <f t="shared" si="1"/>
        <v>.</v>
      </c>
      <c r="P8" s="52" t="str">
        <f t="shared" si="2"/>
        <v>.</v>
      </c>
      <c r="Q8" s="53" t="str">
        <f t="shared" si="3"/>
        <v>.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 t="s">
        <v>3</v>
      </c>
      <c r="I17" s="51" t="str">
        <f>IF(AND(H54&lt;&gt;0,H54&lt;&gt;".",H17&lt;&gt;"."),H17*100/H54,".")</f>
        <v>.</v>
      </c>
      <c r="J17" s="50" t="s">
        <v>3</v>
      </c>
      <c r="K17" s="51" t="str">
        <f>IF(AND(J54&lt;&gt;0,J54&lt;&gt;".",J17&lt;&gt;"."),J17*100/J54,".")</f>
        <v>.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17</v>
      </c>
      <c r="E18" s="51">
        <f>IF(AND(D54&lt;&gt;0,D54&lt;&gt;".",D18&lt;&gt;"."),D18*100/D54,".")</f>
        <v>0.4760571268552226</v>
      </c>
      <c r="F18" s="50">
        <v>18</v>
      </c>
      <c r="G18" s="51">
        <f>IF(AND(F54&lt;&gt;0,F54&lt;&gt;".",F18&lt;&gt;"."),F18*100/F54,".")</f>
        <v>0.5238649592549476</v>
      </c>
      <c r="H18" s="50">
        <v>18</v>
      </c>
      <c r="I18" s="51">
        <f>IF(AND(H54&lt;&gt;0,H54&lt;&gt;".",H18&lt;&gt;"."),H18*100/H54,".")</f>
        <v>0.48439181916038754</v>
      </c>
      <c r="J18" s="50">
        <v>21</v>
      </c>
      <c r="K18" s="51">
        <f>IF(AND(J54&lt;&gt;0,J54&lt;&gt;".",J18&lt;&gt;"."),J18*100/J54,".")</f>
        <v>0.515084621044886</v>
      </c>
      <c r="L18" s="50">
        <v>37</v>
      </c>
      <c r="M18" s="51">
        <f>IF(AND(L54&lt;&gt;0,L54&lt;&gt;".",L18&lt;&gt;"."),L18*100/L54,".")</f>
        <v>0.9158415841584159</v>
      </c>
      <c r="N18" s="52">
        <f t="shared" si="0"/>
        <v>20</v>
      </c>
      <c r="O18" s="53">
        <f t="shared" si="1"/>
        <v>117.6470588235294</v>
      </c>
      <c r="P18" s="52">
        <f t="shared" si="2"/>
        <v>16</v>
      </c>
      <c r="Q18" s="53">
        <f t="shared" si="3"/>
        <v>76.19047619047619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11</v>
      </c>
      <c r="E19" s="51">
        <f>IF(AND(D54&lt;&gt;0,D54&lt;&gt;".",D19&lt;&gt;"."),D19*100/D54,".")</f>
        <v>0.3080369644357323</v>
      </c>
      <c r="F19" s="50">
        <v>19</v>
      </c>
      <c r="G19" s="51">
        <f>IF(AND(F54&lt;&gt;0,F54&lt;&gt;".",F19&lt;&gt;"."),F19*100/F54,".")</f>
        <v>0.5529685681024447</v>
      </c>
      <c r="H19" s="50">
        <v>21</v>
      </c>
      <c r="I19" s="51">
        <f>IF(AND(H54&lt;&gt;0,H54&lt;&gt;".",H19&lt;&gt;"."),H19*100/H54,".")</f>
        <v>0.5651237890204521</v>
      </c>
      <c r="J19" s="50">
        <v>29</v>
      </c>
      <c r="K19" s="51">
        <f>IF(AND(J54&lt;&gt;0,J54&lt;&gt;".",J19&lt;&gt;"."),J19*100/J54,".")</f>
        <v>0.7113073338238901</v>
      </c>
      <c r="L19" s="50">
        <v>38</v>
      </c>
      <c r="M19" s="51">
        <f>IF(AND(L54&lt;&gt;0,L54&lt;&gt;".",L19&lt;&gt;"."),L19*100/L54,".")</f>
        <v>0.9405940594059405</v>
      </c>
      <c r="N19" s="52">
        <f t="shared" si="0"/>
        <v>27</v>
      </c>
      <c r="O19" s="53">
        <f t="shared" si="1"/>
        <v>245.45454545454547</v>
      </c>
      <c r="P19" s="52">
        <f t="shared" si="2"/>
        <v>9</v>
      </c>
      <c r="Q19" s="53">
        <f t="shared" si="3"/>
        <v>31.03448275862069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>
        <v>3</v>
      </c>
      <c r="G20" s="51">
        <f>IF(AND(F54&lt;&gt;0,F54&lt;&gt;".",F20&lt;&gt;"."),F20*100/F54,".")</f>
        <v>0.08731082654249127</v>
      </c>
      <c r="H20" s="50">
        <v>2</v>
      </c>
      <c r="I20" s="51">
        <f>IF(AND(H54&lt;&gt;0,H54&lt;&gt;".",H20&lt;&gt;"."),H20*100/H54,".")</f>
        <v>0.05382131324004306</v>
      </c>
      <c r="J20" s="50">
        <v>2</v>
      </c>
      <c r="K20" s="51">
        <f>IF(AND(J54&lt;&gt;0,J54&lt;&gt;".",J20&lt;&gt;"."),J20*100/J54,".")</f>
        <v>0.04905567819475104</v>
      </c>
      <c r="L20" s="50">
        <v>5</v>
      </c>
      <c r="M20" s="51">
        <f>IF(AND(L54&lt;&gt;0,L54&lt;&gt;".",L20&lt;&gt;"."),L20*100/L54,".")</f>
        <v>0.12376237623762376</v>
      </c>
      <c r="N20" s="52" t="str">
        <f t="shared" si="0"/>
        <v>.</v>
      </c>
      <c r="O20" s="53" t="str">
        <f t="shared" si="1"/>
        <v>.</v>
      </c>
      <c r="P20" s="52">
        <f t="shared" si="2"/>
        <v>3</v>
      </c>
      <c r="Q20" s="53">
        <f t="shared" si="3"/>
        <v>150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8</v>
      </c>
      <c r="E24" s="51">
        <f>IF(AND(D54&lt;&gt;0,D54&lt;&gt;".",D24&lt;&gt;"."),D24*100/D54,".")</f>
        <v>0.22402688322598713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3</v>
      </c>
      <c r="E25" s="51">
        <f>IF(AND(D54&lt;&gt;0,D54&lt;&gt;".",D25&lt;&gt;"."),D25*100/D54,".")</f>
        <v>0.08401008120974517</v>
      </c>
      <c r="F25" s="50">
        <v>3</v>
      </c>
      <c r="G25" s="51">
        <f>IF(AND(F54&lt;&gt;0,F54&lt;&gt;".",F25&lt;&gt;"."),F25*100/F54,".")</f>
        <v>0.08731082654249127</v>
      </c>
      <c r="H25" s="50">
        <v>6</v>
      </c>
      <c r="I25" s="51">
        <f>IF(AND(H54&lt;&gt;0,H54&lt;&gt;".",H25&lt;&gt;"."),H25*100/H54,".")</f>
        <v>0.16146393972012918</v>
      </c>
      <c r="J25" s="50">
        <v>5</v>
      </c>
      <c r="K25" s="51">
        <f>IF(AND(J54&lt;&gt;0,J54&lt;&gt;".",J25&lt;&gt;"."),J25*100/J54,".")</f>
        <v>0.1226391954868776</v>
      </c>
      <c r="L25" s="50">
        <v>7</v>
      </c>
      <c r="M25" s="51">
        <f>IF(AND(L54&lt;&gt;0,L54&lt;&gt;".",L25&lt;&gt;"."),L25*100/L54,".")</f>
        <v>0.17326732673267325</v>
      </c>
      <c r="N25" s="52">
        <f t="shared" si="0"/>
        <v>4</v>
      </c>
      <c r="O25" s="53">
        <f t="shared" si="1"/>
        <v>133.33333333333334</v>
      </c>
      <c r="P25" s="52">
        <f t="shared" si="2"/>
        <v>2</v>
      </c>
      <c r="Q25" s="53">
        <f t="shared" si="3"/>
        <v>40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8</v>
      </c>
      <c r="E28" s="51">
        <f>IF(AND(D54&lt;&gt;0,D54&lt;&gt;".",D28&lt;&gt;"."),D28*100/D54,".")</f>
        <v>0.22402688322598713</v>
      </c>
      <c r="F28" s="50">
        <v>11</v>
      </c>
      <c r="G28" s="51">
        <f>IF(AND(F54&lt;&gt;0,F54&lt;&gt;".",F28&lt;&gt;"."),F28*100/F54,".")</f>
        <v>0.320139697322468</v>
      </c>
      <c r="H28" s="50">
        <v>11</v>
      </c>
      <c r="I28" s="51">
        <f>IF(AND(H54&lt;&gt;0,H54&lt;&gt;".",H28&lt;&gt;"."),H28*100/H54,".")</f>
        <v>0.2960172228202368</v>
      </c>
      <c r="J28" s="50">
        <v>19</v>
      </c>
      <c r="K28" s="51">
        <f>IF(AND(J54&lt;&gt;0,J54&lt;&gt;".",J28&lt;&gt;"."),J28*100/J54,".")</f>
        <v>0.4660289428501349</v>
      </c>
      <c r="L28" s="50">
        <v>25</v>
      </c>
      <c r="M28" s="51">
        <f>IF(AND(L54&lt;&gt;0,L54&lt;&gt;".",L28&lt;&gt;"."),L28*100/L54,".")</f>
        <v>0.6188118811881188</v>
      </c>
      <c r="N28" s="52">
        <f t="shared" si="0"/>
        <v>17</v>
      </c>
      <c r="O28" s="53">
        <f t="shared" si="1"/>
        <v>212.5</v>
      </c>
      <c r="P28" s="52">
        <f t="shared" si="2"/>
        <v>6</v>
      </c>
      <c r="Q28" s="53">
        <f t="shared" si="3"/>
        <v>31.57894736842105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>
        <v>1</v>
      </c>
      <c r="G29" s="51">
        <f>IF(AND(F54&lt;&gt;0,F54&lt;&gt;".",F29&lt;&gt;"."),F29*100/F54,".")</f>
        <v>0.02910360884749709</v>
      </c>
      <c r="H29" s="50">
        <v>1</v>
      </c>
      <c r="I29" s="51">
        <f>IF(AND(H54&lt;&gt;0,H54&lt;&gt;".",H29&lt;&gt;"."),H29*100/H54,".")</f>
        <v>0.02691065662002153</v>
      </c>
      <c r="J29" s="50">
        <v>2</v>
      </c>
      <c r="K29" s="51">
        <f>IF(AND(J54&lt;&gt;0,J54&lt;&gt;".",J29&lt;&gt;"."),J29*100/J54,".")</f>
        <v>0.04905567819475104</v>
      </c>
      <c r="L29" s="50">
        <v>2</v>
      </c>
      <c r="M29" s="51">
        <f>IF(AND(L54&lt;&gt;0,L54&lt;&gt;".",L29&lt;&gt;"."),L29*100/L54,".")</f>
        <v>0.04950495049504951</v>
      </c>
      <c r="N29" s="52" t="str">
        <f t="shared" si="0"/>
        <v>.</v>
      </c>
      <c r="O29" s="53" t="str">
        <f t="shared" si="1"/>
        <v>.</v>
      </c>
      <c r="P29" s="52">
        <f t="shared" si="2"/>
        <v>0</v>
      </c>
      <c r="Q29" s="53">
        <f t="shared" si="3"/>
        <v>0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>
        <v>2</v>
      </c>
      <c r="E31" s="51">
        <f>IF(AND(D54&lt;&gt;0,D54&lt;&gt;".",D31&lt;&gt;"."),D31*100/D54,".")</f>
        <v>0.05600672080649678</v>
      </c>
      <c r="F31" s="50">
        <v>2</v>
      </c>
      <c r="G31" s="51">
        <f>IF(AND(F54&lt;&gt;0,F54&lt;&gt;".",F31&lt;&gt;"."),F31*100/F54,".")</f>
        <v>0.05820721769499418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>
        <v>16</v>
      </c>
      <c r="E32" s="51">
        <f>IF(AND(D54&lt;&gt;0,D54&lt;&gt;".",D32&lt;&gt;"."),D32*100/D54,".")</f>
        <v>0.44805376645197426</v>
      </c>
      <c r="F32" s="50">
        <v>10</v>
      </c>
      <c r="G32" s="51">
        <f>IF(AND(F54&lt;&gt;0,F54&lt;&gt;".",F32&lt;&gt;"."),F32*100/F54,".")</f>
        <v>0.2910360884749709</v>
      </c>
      <c r="H32" s="50">
        <v>11</v>
      </c>
      <c r="I32" s="51">
        <f>IF(AND(H54&lt;&gt;0,H54&lt;&gt;".",H32&lt;&gt;"."),H32*100/H54,".")</f>
        <v>0.2960172228202368</v>
      </c>
      <c r="J32" s="50">
        <v>6</v>
      </c>
      <c r="K32" s="51">
        <f>IF(AND(J54&lt;&gt;0,J54&lt;&gt;".",J32&lt;&gt;"."),J32*100/J54,".")</f>
        <v>0.14716703458425312</v>
      </c>
      <c r="L32" s="50">
        <v>12</v>
      </c>
      <c r="M32" s="51">
        <f>IF(AND(L54&lt;&gt;0,L54&lt;&gt;".",L32&lt;&gt;"."),L32*100/L54,".")</f>
        <v>0.297029702970297</v>
      </c>
      <c r="N32" s="52">
        <f t="shared" si="0"/>
        <v>-4</v>
      </c>
      <c r="O32" s="53">
        <f t="shared" si="1"/>
        <v>-25</v>
      </c>
      <c r="P32" s="52">
        <f t="shared" si="2"/>
        <v>6</v>
      </c>
      <c r="Q32" s="53">
        <f t="shared" si="3"/>
        <v>100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 t="s">
        <v>3</v>
      </c>
      <c r="I33" s="51" t="str">
        <f>IF(AND(H54&lt;&gt;0,H54&lt;&gt;".",H33&lt;&gt;"."),H33*100/H54,".")</f>
        <v>.</v>
      </c>
      <c r="J33" s="50" t="s">
        <v>3</v>
      </c>
      <c r="K33" s="51" t="str">
        <f>IF(AND(J54&lt;&gt;0,J54&lt;&gt;".",J33&lt;&gt;"."),J33*100/J54,".")</f>
        <v>.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 t="s">
        <v>3</v>
      </c>
      <c r="I38" s="51" t="str">
        <f>IF(AND(H54&lt;&gt;0,H54&lt;&gt;".",H38&lt;&gt;"."),H38*100/H54,".")</f>
        <v>.</v>
      </c>
      <c r="J38" s="50" t="s">
        <v>3</v>
      </c>
      <c r="K38" s="51" t="str">
        <f>IF(AND(J54&lt;&gt;0,J54&lt;&gt;".",J38&lt;&gt;"."),J38*100/J54,".")</f>
        <v>.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 t="s">
        <v>3</v>
      </c>
      <c r="I39" s="51" t="str">
        <f>IF(AND(H54&lt;&gt;0,H54&lt;&gt;".",H39&lt;&gt;"."),H39*100/H54,".")</f>
        <v>.</v>
      </c>
      <c r="J39" s="50" t="s">
        <v>3</v>
      </c>
      <c r="K39" s="51" t="str">
        <f>IF(AND(J54&lt;&gt;0,J54&lt;&gt;".",J39&lt;&gt;"."),J39*100/J54,".")</f>
        <v>.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>
        <v>1</v>
      </c>
      <c r="M40" s="51">
        <f>IF(AND(L54&lt;&gt;0,L54&lt;&gt;".",L40&lt;&gt;"."),L40*100/L54,".")</f>
        <v>0.024752475247524754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 t="s">
        <v>3</v>
      </c>
      <c r="E42" s="51" t="str">
        <f>IF(AND(D54&lt;&gt;0,D54&lt;&gt;".",D42&lt;&gt;"."),D42*100/D54,".")</f>
        <v>.</v>
      </c>
      <c r="F42" s="50" t="s">
        <v>3</v>
      </c>
      <c r="G42" s="51" t="str">
        <f>IF(AND(F54&lt;&gt;0,F54&lt;&gt;".",F42&lt;&gt;"."),F42*100/F54,".")</f>
        <v>.</v>
      </c>
      <c r="H42" s="50" t="s">
        <v>3</v>
      </c>
      <c r="I42" s="51" t="str">
        <f>IF(AND(H54&lt;&gt;0,H54&lt;&gt;".",H42&lt;&gt;"."),H42*100/H54,".")</f>
        <v>.</v>
      </c>
      <c r="J42" s="50" t="s">
        <v>3</v>
      </c>
      <c r="K42" s="51" t="str">
        <f>IF(AND(J54&lt;&gt;0,J54&lt;&gt;".",J42&lt;&gt;"."),J42*100/J54,".")</f>
        <v>.</v>
      </c>
      <c r="L42" s="50">
        <v>1</v>
      </c>
      <c r="M42" s="51">
        <f>IF(AND(L54&lt;&gt;0,L54&lt;&gt;".",L42&lt;&gt;"."),L42*100/L54,".")</f>
        <v>0.024752475247524754</v>
      </c>
      <c r="N42" s="52" t="str">
        <f t="shared" si="4"/>
        <v>.</v>
      </c>
      <c r="O42" s="53" t="str">
        <f t="shared" si="5"/>
        <v>.</v>
      </c>
      <c r="P42" s="52" t="str">
        <f t="shared" si="6"/>
        <v>.</v>
      </c>
      <c r="Q42" s="53" t="str">
        <f t="shared" si="7"/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3</v>
      </c>
      <c r="E50" s="51">
        <f>IF(AND(D54&lt;&gt;0,D54&lt;&gt;".",D50&lt;&gt;"."),D50*100/D54,".")</f>
        <v>0.08401008120974517</v>
      </c>
      <c r="F50" s="50">
        <v>4</v>
      </c>
      <c r="G50" s="51">
        <f>IF(AND(F54&lt;&gt;0,F54&lt;&gt;".",F50&lt;&gt;"."),F50*100/F54,".")</f>
        <v>0.11641443538998836</v>
      </c>
      <c r="H50" s="50">
        <v>4</v>
      </c>
      <c r="I50" s="51">
        <f>IF(AND(H54&lt;&gt;0,H54&lt;&gt;".",H50&lt;&gt;"."),H50*100/H54,".")</f>
        <v>0.10764262648008611</v>
      </c>
      <c r="J50" s="50" t="s">
        <v>3</v>
      </c>
      <c r="K50" s="51" t="str">
        <f>IF(AND(J54&lt;&gt;0,J54&lt;&gt;".",J50&lt;&gt;"."),J50*100/J54,".")</f>
        <v>.</v>
      </c>
      <c r="L50" s="50">
        <v>2</v>
      </c>
      <c r="M50" s="51">
        <f>IF(AND(L54&lt;&gt;0,L54&lt;&gt;".",L50&lt;&gt;"."),L50*100/L54,".")</f>
        <v>0.04950495049504951</v>
      </c>
      <c r="N50" s="52">
        <f t="shared" si="4"/>
        <v>-1</v>
      </c>
      <c r="O50" s="53">
        <f t="shared" si="5"/>
        <v>-33.333333333333336</v>
      </c>
      <c r="P50" s="52" t="str">
        <f t="shared" si="6"/>
        <v>.</v>
      </c>
      <c r="Q50" s="53" t="str">
        <f t="shared" si="7"/>
        <v>.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94</v>
      </c>
      <c r="E51" s="51">
        <f>IF(AND(D54&lt;&gt;0,D54&lt;&gt;".",D51&lt;&gt;"."),D51*100/D54,".")</f>
        <v>2.6323158779053486</v>
      </c>
      <c r="F51" s="50">
        <v>106</v>
      </c>
      <c r="G51" s="51">
        <f>IF(AND(F54&lt;&gt;0,F54&lt;&gt;".",F51&lt;&gt;"."),F51*100/F54,".")</f>
        <v>3.0849825378346916</v>
      </c>
      <c r="H51" s="50">
        <v>125</v>
      </c>
      <c r="I51" s="51">
        <f>IF(AND(H54&lt;&gt;0,H54&lt;&gt;".",H51&lt;&gt;"."),H51*100/H54,".")</f>
        <v>3.363832077502691</v>
      </c>
      <c r="J51" s="50">
        <v>154</v>
      </c>
      <c r="K51" s="51">
        <f>IF(AND(J54&lt;&gt;0,J54&lt;&gt;".",J51&lt;&gt;"."),J51*100/J54,".")</f>
        <v>3.7772872209958304</v>
      </c>
      <c r="L51" s="50">
        <v>139</v>
      </c>
      <c r="M51" s="51">
        <f>IF(AND(L54&lt;&gt;0,L54&lt;&gt;".",L51&lt;&gt;"."),L51*100/L54,".")</f>
        <v>3.4405940594059405</v>
      </c>
      <c r="N51" s="52">
        <f t="shared" si="4"/>
        <v>45</v>
      </c>
      <c r="O51" s="53">
        <f t="shared" si="5"/>
        <v>47.87234042553192</v>
      </c>
      <c r="P51" s="52">
        <f t="shared" si="6"/>
        <v>-15</v>
      </c>
      <c r="Q51" s="53">
        <f t="shared" si="7"/>
        <v>-9.74025974025974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165</v>
      </c>
      <c r="E53" s="57">
        <f>IF(AND(D54&lt;&gt;0,D54&lt;&gt;".",D53&lt;&gt;"."),D53*100/D54,".")</f>
        <v>4.620554466535984</v>
      </c>
      <c r="F53" s="56">
        <f>SUM(F6:F52)</f>
        <v>181</v>
      </c>
      <c r="G53" s="57">
        <f>IF(AND(F54&lt;&gt;0,F54&lt;&gt;".",F53&lt;&gt;"."),F53*100/F54,".")</f>
        <v>5.267753201396973</v>
      </c>
      <c r="H53" s="56">
        <f>SUM(H6:H52)</f>
        <v>210</v>
      </c>
      <c r="I53" s="57">
        <f>IF(AND(H54&lt;&gt;0,H54&lt;&gt;".",H53&lt;&gt;"."),H53*100/H54,".")</f>
        <v>5.651237890204521</v>
      </c>
      <c r="J53" s="56">
        <f>SUM(J6:J52)</f>
        <v>250</v>
      </c>
      <c r="K53" s="57">
        <f>IF(AND(J54&lt;&gt;0,J54&lt;&gt;".",J53&lt;&gt;"."),J53*100/J54,".")</f>
        <v>6.131959774343881</v>
      </c>
      <c r="L53" s="56">
        <f>SUM(L6:L52)</f>
        <v>279</v>
      </c>
      <c r="M53" s="57">
        <f>IF(AND(L54&lt;&gt;0,L54&lt;&gt;".",L53&lt;&gt;"."),L53*100/L54,".")</f>
        <v>6.905940594059406</v>
      </c>
      <c r="N53" s="56">
        <f t="shared" si="4"/>
        <v>114</v>
      </c>
      <c r="O53" s="58">
        <f t="shared" si="5"/>
        <v>69.0909090909091</v>
      </c>
      <c r="P53" s="56">
        <f t="shared" si="6"/>
        <v>29</v>
      </c>
      <c r="Q53" s="58">
        <f t="shared" si="7"/>
        <v>11.6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3571</v>
      </c>
      <c r="E54" s="37">
        <f>IF(D54=".",".",100)</f>
        <v>100</v>
      </c>
      <c r="F54" s="36">
        <v>3436</v>
      </c>
      <c r="G54" s="37">
        <f>IF(F54=".",".",100)</f>
        <v>100</v>
      </c>
      <c r="H54" s="36">
        <v>3716</v>
      </c>
      <c r="I54" s="37">
        <f>IF(H54=".",".",100)</f>
        <v>100</v>
      </c>
      <c r="J54" s="36">
        <v>4077</v>
      </c>
      <c r="K54" s="37">
        <f>IF(J54=".",".",100)</f>
        <v>100</v>
      </c>
      <c r="L54" s="36">
        <v>4040</v>
      </c>
      <c r="M54" s="37">
        <f>IF(L54=".",".",100)</f>
        <v>100</v>
      </c>
      <c r="N54" s="36">
        <f t="shared" si="4"/>
        <v>469</v>
      </c>
      <c r="O54" s="37">
        <f t="shared" si="5"/>
        <v>13.133576029123494</v>
      </c>
      <c r="P54" s="36">
        <f t="shared" si="6"/>
        <v>-37</v>
      </c>
      <c r="Q54" s="37">
        <f t="shared" si="7"/>
        <v>-0.9075300466028943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 t="s">
        <v>3</v>
      </c>
      <c r="I6" s="31" t="str">
        <f>IF(AND(H54&lt;&gt;0,H54&lt;&gt;".",H6&lt;&gt;"."),H6*100/H54,".")</f>
        <v>.</v>
      </c>
      <c r="J6" s="30">
        <v>1</v>
      </c>
      <c r="K6" s="31">
        <f>IF(AND(J54&lt;&gt;0,J54&lt;&gt;".",J6&lt;&gt;"."),J6*100/J54,".")</f>
        <v>0.08071025020177562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3</v>
      </c>
      <c r="E7" s="51">
        <f>IF(AND(D54&lt;&gt;0,D54&lt;&gt;".",D7&lt;&gt;"."),D7*100/D54,".")</f>
        <v>0.2457002457002457</v>
      </c>
      <c r="F7" s="50" t="s">
        <v>3</v>
      </c>
      <c r="G7" s="51" t="str">
        <f>IF(AND(F54&lt;&gt;0,F54&lt;&gt;".",F7&lt;&gt;"."),F7*100/F54,".")</f>
        <v>.</v>
      </c>
      <c r="H7" s="50">
        <v>4</v>
      </c>
      <c r="I7" s="51">
        <f>IF(AND(H54&lt;&gt;0,H54&lt;&gt;".",H7&lt;&gt;"."),H7*100/H54,".")</f>
        <v>0.3257328990228013</v>
      </c>
      <c r="J7" s="50">
        <v>4</v>
      </c>
      <c r="K7" s="51">
        <f>IF(AND(J54&lt;&gt;0,J54&lt;&gt;".",J7&lt;&gt;"."),J7*100/J54,".")</f>
        <v>0.3228410008071025</v>
      </c>
      <c r="L7" s="50">
        <v>4</v>
      </c>
      <c r="M7" s="51">
        <f>IF(AND(L54&lt;&gt;0,L54&lt;&gt;".",L7&lt;&gt;"."),L7*100/L54,".")</f>
        <v>0.3249390739236393</v>
      </c>
      <c r="N7" s="52">
        <f t="shared" si="0"/>
        <v>1</v>
      </c>
      <c r="O7" s="53">
        <f t="shared" si="1"/>
        <v>33.333333333333336</v>
      </c>
      <c r="P7" s="52">
        <f t="shared" si="2"/>
        <v>0</v>
      </c>
      <c r="Q7" s="53">
        <f t="shared" si="3"/>
        <v>0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 t="s">
        <v>3</v>
      </c>
      <c r="E8" s="51" t="str">
        <f>IF(AND(D54&lt;&gt;0,D54&lt;&gt;".",D8&lt;&gt;"."),D8*100/D54,".")</f>
        <v>.</v>
      </c>
      <c r="F8" s="50" t="s">
        <v>3</v>
      </c>
      <c r="G8" s="51" t="str">
        <f>IF(AND(F54&lt;&gt;0,F54&lt;&gt;".",F8&lt;&gt;"."),F8*100/F54,".")</f>
        <v>.</v>
      </c>
      <c r="H8" s="50" t="s">
        <v>3</v>
      </c>
      <c r="I8" s="51" t="str">
        <f>IF(AND(H54&lt;&gt;0,H54&lt;&gt;".",H8&lt;&gt;"."),H8*100/H54,".")</f>
        <v>.</v>
      </c>
      <c r="J8" s="50">
        <v>1</v>
      </c>
      <c r="K8" s="51">
        <f>IF(AND(J54&lt;&gt;0,J54&lt;&gt;".",J8&lt;&gt;"."),J8*100/J54,".")</f>
        <v>0.08071025020177562</v>
      </c>
      <c r="L8" s="50" t="s">
        <v>3</v>
      </c>
      <c r="M8" s="51" t="str">
        <f>IF(AND(L54&lt;&gt;0,L54&lt;&gt;".",L8&lt;&gt;"."),L8*100/L54,".")</f>
        <v>.</v>
      </c>
      <c r="N8" s="52" t="str">
        <f t="shared" si="0"/>
        <v>.</v>
      </c>
      <c r="O8" s="53" t="str">
        <f t="shared" si="1"/>
        <v>.</v>
      </c>
      <c r="P8" s="52" t="str">
        <f t="shared" si="2"/>
        <v>.</v>
      </c>
      <c r="Q8" s="53" t="str">
        <f t="shared" si="3"/>
        <v>.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 t="s">
        <v>3</v>
      </c>
      <c r="I17" s="51" t="str">
        <f>IF(AND(H54&lt;&gt;0,H54&lt;&gt;".",H17&lt;&gt;"."),H17*100/H54,".")</f>
        <v>.</v>
      </c>
      <c r="J17" s="50" t="s">
        <v>3</v>
      </c>
      <c r="K17" s="51" t="str">
        <f>IF(AND(J54&lt;&gt;0,J54&lt;&gt;".",J17&lt;&gt;"."),J17*100/J54,".")</f>
        <v>.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3</v>
      </c>
      <c r="E18" s="51">
        <f>IF(AND(D54&lt;&gt;0,D54&lt;&gt;".",D18&lt;&gt;"."),D18*100/D54,".")</f>
        <v>0.2457002457002457</v>
      </c>
      <c r="F18" s="50">
        <v>11</v>
      </c>
      <c r="G18" s="51">
        <f>IF(AND(F54&lt;&gt;0,F54&lt;&gt;".",F18&lt;&gt;"."),F18*100/F54,".")</f>
        <v>0.9166666666666666</v>
      </c>
      <c r="H18" s="50">
        <v>3</v>
      </c>
      <c r="I18" s="51">
        <f>IF(AND(H54&lt;&gt;0,H54&lt;&gt;".",H18&lt;&gt;"."),H18*100/H54,".")</f>
        <v>0.24429967426710097</v>
      </c>
      <c r="J18" s="50">
        <v>13</v>
      </c>
      <c r="K18" s="51">
        <f>IF(AND(J54&lt;&gt;0,J54&lt;&gt;".",J18&lt;&gt;"."),J18*100/J54,".")</f>
        <v>1.0492332526230832</v>
      </c>
      <c r="L18" s="50">
        <v>5</v>
      </c>
      <c r="M18" s="51">
        <f>IF(AND(L54&lt;&gt;0,L54&lt;&gt;".",L18&lt;&gt;"."),L18*100/L54,".")</f>
        <v>0.4061738424045491</v>
      </c>
      <c r="N18" s="52">
        <f t="shared" si="0"/>
        <v>2</v>
      </c>
      <c r="O18" s="53">
        <f t="shared" si="1"/>
        <v>66.66666666666667</v>
      </c>
      <c r="P18" s="52">
        <f t="shared" si="2"/>
        <v>-8</v>
      </c>
      <c r="Q18" s="53">
        <f t="shared" si="3"/>
        <v>-61.53846153846154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 t="s">
        <v>3</v>
      </c>
      <c r="E19" s="51" t="str">
        <f>IF(AND(D54&lt;&gt;0,D54&lt;&gt;".",D19&lt;&gt;"."),D19*100/D54,".")</f>
        <v>.</v>
      </c>
      <c r="F19" s="50">
        <v>2</v>
      </c>
      <c r="G19" s="51">
        <f>IF(AND(F54&lt;&gt;0,F54&lt;&gt;".",F19&lt;&gt;"."),F19*100/F54,".")</f>
        <v>0.16666666666666666</v>
      </c>
      <c r="H19" s="50" t="s">
        <v>3</v>
      </c>
      <c r="I19" s="51" t="str">
        <f>IF(AND(H54&lt;&gt;0,H54&lt;&gt;".",H19&lt;&gt;"."),H19*100/H54,".")</f>
        <v>.</v>
      </c>
      <c r="J19" s="50">
        <v>4</v>
      </c>
      <c r="K19" s="51">
        <f>IF(AND(J54&lt;&gt;0,J54&lt;&gt;".",J19&lt;&gt;"."),J19*100/J54,".")</f>
        <v>0.3228410008071025</v>
      </c>
      <c r="L19" s="50">
        <v>2</v>
      </c>
      <c r="M19" s="51">
        <f>IF(AND(L54&lt;&gt;0,L54&lt;&gt;".",L19&lt;&gt;"."),L19*100/L54,".")</f>
        <v>0.16246953696181965</v>
      </c>
      <c r="N19" s="52" t="str">
        <f t="shared" si="0"/>
        <v>.</v>
      </c>
      <c r="O19" s="53" t="str">
        <f t="shared" si="1"/>
        <v>.</v>
      </c>
      <c r="P19" s="52">
        <f t="shared" si="2"/>
        <v>-2</v>
      </c>
      <c r="Q19" s="53">
        <f t="shared" si="3"/>
        <v>-50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 t="s">
        <v>3</v>
      </c>
      <c r="G20" s="51" t="str">
        <f>IF(AND(F54&lt;&gt;0,F54&lt;&gt;".",F20&lt;&gt;"."),F20*100/F54,".")</f>
        <v>.</v>
      </c>
      <c r="H20" s="50" t="s">
        <v>3</v>
      </c>
      <c r="I20" s="51" t="str">
        <f>IF(AND(H54&lt;&gt;0,H54&lt;&gt;".",H20&lt;&gt;"."),H20*100/H54,".")</f>
        <v>.</v>
      </c>
      <c r="J20" s="50" t="s">
        <v>3</v>
      </c>
      <c r="K20" s="51" t="str">
        <f>IF(AND(J54&lt;&gt;0,J54&lt;&gt;".",J20&lt;&gt;"."),J20*100/J54,".")</f>
        <v>.</v>
      </c>
      <c r="L20" s="50" t="s">
        <v>3</v>
      </c>
      <c r="M20" s="51" t="str">
        <f>IF(AND(L54&lt;&gt;0,L54&lt;&gt;".",L20&lt;&gt;"."),L20*100/L54,".")</f>
        <v>.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2</v>
      </c>
      <c r="E24" s="51">
        <f>IF(AND(D54&lt;&gt;0,D54&lt;&gt;".",D24&lt;&gt;"."),D24*100/D54,".")</f>
        <v>0.1638001638001638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1</v>
      </c>
      <c r="E25" s="51">
        <f>IF(AND(D54&lt;&gt;0,D54&lt;&gt;".",D25&lt;&gt;"."),D25*100/D54,".")</f>
        <v>0.0819000819000819</v>
      </c>
      <c r="F25" s="50">
        <v>1</v>
      </c>
      <c r="G25" s="51">
        <f>IF(AND(F54&lt;&gt;0,F54&lt;&gt;".",F25&lt;&gt;"."),F25*100/F54,".")</f>
        <v>0.08333333333333333</v>
      </c>
      <c r="H25" s="50" t="s">
        <v>3</v>
      </c>
      <c r="I25" s="51" t="str">
        <f>IF(AND(H54&lt;&gt;0,H54&lt;&gt;".",H25&lt;&gt;"."),H25*100/H54,".")</f>
        <v>.</v>
      </c>
      <c r="J25" s="50">
        <v>1</v>
      </c>
      <c r="K25" s="51">
        <f>IF(AND(J54&lt;&gt;0,J54&lt;&gt;".",J25&lt;&gt;"."),J25*100/J54,".")</f>
        <v>0.08071025020177562</v>
      </c>
      <c r="L25" s="50" t="s">
        <v>3</v>
      </c>
      <c r="M25" s="51" t="str">
        <f>IF(AND(L54&lt;&gt;0,L54&lt;&gt;".",L25&lt;&gt;"."),L25*100/L54,".")</f>
        <v>.</v>
      </c>
      <c r="N25" s="52" t="str">
        <f t="shared" si="0"/>
        <v>.</v>
      </c>
      <c r="O25" s="53" t="str">
        <f t="shared" si="1"/>
        <v>.</v>
      </c>
      <c r="P25" s="52" t="str">
        <f t="shared" si="2"/>
        <v>.</v>
      </c>
      <c r="Q25" s="53" t="str">
        <f t="shared" si="3"/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1</v>
      </c>
      <c r="E28" s="51">
        <f>IF(AND(D54&lt;&gt;0,D54&lt;&gt;".",D28&lt;&gt;"."),D28*100/D54,".")</f>
        <v>0.0819000819000819</v>
      </c>
      <c r="F28" s="50">
        <v>12</v>
      </c>
      <c r="G28" s="51">
        <f>IF(AND(F54&lt;&gt;0,F54&lt;&gt;".",F28&lt;&gt;"."),F28*100/F54,".")</f>
        <v>1</v>
      </c>
      <c r="H28" s="50">
        <v>8</v>
      </c>
      <c r="I28" s="51">
        <f>IF(AND(H54&lt;&gt;0,H54&lt;&gt;".",H28&lt;&gt;"."),H28*100/H54,".")</f>
        <v>0.6514657980456026</v>
      </c>
      <c r="J28" s="50">
        <v>10</v>
      </c>
      <c r="K28" s="51">
        <f>IF(AND(J54&lt;&gt;0,J54&lt;&gt;".",J28&lt;&gt;"."),J28*100/J54,".")</f>
        <v>0.8071025020177562</v>
      </c>
      <c r="L28" s="50">
        <v>8</v>
      </c>
      <c r="M28" s="51">
        <f>IF(AND(L54&lt;&gt;0,L54&lt;&gt;".",L28&lt;&gt;"."),L28*100/L54,".")</f>
        <v>0.6498781478472786</v>
      </c>
      <c r="N28" s="52">
        <f t="shared" si="0"/>
        <v>7</v>
      </c>
      <c r="O28" s="53">
        <f t="shared" si="1"/>
        <v>700</v>
      </c>
      <c r="P28" s="52">
        <f t="shared" si="2"/>
        <v>-2</v>
      </c>
      <c r="Q28" s="53">
        <f t="shared" si="3"/>
        <v>-20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>
        <v>1</v>
      </c>
      <c r="G29" s="51">
        <f>IF(AND(F54&lt;&gt;0,F54&lt;&gt;".",F29&lt;&gt;"."),F29*100/F54,".")</f>
        <v>0.08333333333333333</v>
      </c>
      <c r="H29" s="50">
        <v>1</v>
      </c>
      <c r="I29" s="51">
        <f>IF(AND(H54&lt;&gt;0,H54&lt;&gt;".",H29&lt;&gt;"."),H29*100/H54,".")</f>
        <v>0.08143322475570032</v>
      </c>
      <c r="J29" s="50">
        <v>1</v>
      </c>
      <c r="K29" s="51">
        <f>IF(AND(J54&lt;&gt;0,J54&lt;&gt;".",J29&lt;&gt;"."),J29*100/J54,".")</f>
        <v>0.08071025020177562</v>
      </c>
      <c r="L29" s="50">
        <v>2</v>
      </c>
      <c r="M29" s="51">
        <f>IF(AND(L54&lt;&gt;0,L54&lt;&gt;".",L29&lt;&gt;"."),L29*100/L54,".")</f>
        <v>0.16246953696181965</v>
      </c>
      <c r="N29" s="52" t="str">
        <f t="shared" si="0"/>
        <v>.</v>
      </c>
      <c r="O29" s="53" t="str">
        <f t="shared" si="1"/>
        <v>.</v>
      </c>
      <c r="P29" s="52">
        <f t="shared" si="2"/>
        <v>1</v>
      </c>
      <c r="Q29" s="53">
        <f t="shared" si="3"/>
        <v>100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 t="s">
        <v>3</v>
      </c>
      <c r="G31" s="51" t="str">
        <f>IF(AND(F54&lt;&gt;0,F54&lt;&gt;".",F31&lt;&gt;"."),F31*100/F54,".")</f>
        <v>.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 t="s">
        <v>3</v>
      </c>
      <c r="I32" s="51" t="str">
        <f>IF(AND(H54&lt;&gt;0,H54&lt;&gt;".",H32&lt;&gt;"."),H32*100/H54,".")</f>
        <v>.</v>
      </c>
      <c r="J32" s="50" t="s">
        <v>3</v>
      </c>
      <c r="K32" s="51" t="str">
        <f>IF(AND(J54&lt;&gt;0,J54&lt;&gt;".",J32&lt;&gt;"."),J32*100/J54,".")</f>
        <v>.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 t="s">
        <v>3</v>
      </c>
      <c r="I33" s="51" t="str">
        <f>IF(AND(H54&lt;&gt;0,H54&lt;&gt;".",H33&lt;&gt;"."),H33*100/H54,".")</f>
        <v>.</v>
      </c>
      <c r="J33" s="50" t="s">
        <v>3</v>
      </c>
      <c r="K33" s="51" t="str">
        <f>IF(AND(J54&lt;&gt;0,J54&lt;&gt;".",J33&lt;&gt;"."),J33*100/J54,".")</f>
        <v>.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 t="s">
        <v>3</v>
      </c>
      <c r="I38" s="51" t="str">
        <f>IF(AND(H54&lt;&gt;0,H54&lt;&gt;".",H38&lt;&gt;"."),H38*100/H54,".")</f>
        <v>.</v>
      </c>
      <c r="J38" s="50" t="s">
        <v>3</v>
      </c>
      <c r="K38" s="51" t="str">
        <f>IF(AND(J54&lt;&gt;0,J54&lt;&gt;".",J38&lt;&gt;"."),J38*100/J54,".")</f>
        <v>.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 t="s">
        <v>3</v>
      </c>
      <c r="I39" s="51" t="str">
        <f>IF(AND(H54&lt;&gt;0,H54&lt;&gt;".",H39&lt;&gt;"."),H39*100/H54,".")</f>
        <v>.</v>
      </c>
      <c r="J39" s="50" t="s">
        <v>3</v>
      </c>
      <c r="K39" s="51" t="str">
        <f>IF(AND(J54&lt;&gt;0,J54&lt;&gt;".",J39&lt;&gt;"."),J39*100/J54,".")</f>
        <v>.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 t="s">
        <v>3</v>
      </c>
      <c r="E42" s="51" t="str">
        <f>IF(AND(D54&lt;&gt;0,D54&lt;&gt;".",D42&lt;&gt;"."),D42*100/D54,".")</f>
        <v>.</v>
      </c>
      <c r="F42" s="50" t="s">
        <v>3</v>
      </c>
      <c r="G42" s="51" t="str">
        <f>IF(AND(F54&lt;&gt;0,F54&lt;&gt;".",F42&lt;&gt;"."),F42*100/F54,".")</f>
        <v>.</v>
      </c>
      <c r="H42" s="50" t="s">
        <v>3</v>
      </c>
      <c r="I42" s="51" t="str">
        <f>IF(AND(H54&lt;&gt;0,H54&lt;&gt;".",H42&lt;&gt;"."),H42*100/H54,".")</f>
        <v>.</v>
      </c>
      <c r="J42" s="50" t="s">
        <v>3</v>
      </c>
      <c r="K42" s="51" t="str">
        <f>IF(AND(J54&lt;&gt;0,J54&lt;&gt;".",J42&lt;&gt;"."),J42*100/J54,".")</f>
        <v>.</v>
      </c>
      <c r="L42" s="50" t="s">
        <v>3</v>
      </c>
      <c r="M42" s="51" t="str">
        <f>IF(AND(L54&lt;&gt;0,L54&lt;&gt;".",L42&lt;&gt;"."),L42*100/L54,".")</f>
        <v>.</v>
      </c>
      <c r="N42" s="52" t="str">
        <f t="shared" si="4"/>
        <v>.</v>
      </c>
      <c r="O42" s="53" t="str">
        <f t="shared" si="5"/>
        <v>.</v>
      </c>
      <c r="P42" s="52" t="str">
        <f t="shared" si="6"/>
        <v>.</v>
      </c>
      <c r="Q42" s="53" t="str">
        <f t="shared" si="7"/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1</v>
      </c>
      <c r="E50" s="51">
        <f>IF(AND(D54&lt;&gt;0,D54&lt;&gt;".",D50&lt;&gt;"."),D50*100/D54,".")</f>
        <v>0.0819000819000819</v>
      </c>
      <c r="F50" s="50" t="s">
        <v>3</v>
      </c>
      <c r="G50" s="51" t="str">
        <f>IF(AND(F54&lt;&gt;0,F54&lt;&gt;".",F50&lt;&gt;"."),F50*100/F54,".")</f>
        <v>.</v>
      </c>
      <c r="H50" s="50" t="s">
        <v>3</v>
      </c>
      <c r="I50" s="51" t="str">
        <f>IF(AND(H54&lt;&gt;0,H54&lt;&gt;".",H50&lt;&gt;"."),H50*100/H54,".")</f>
        <v>.</v>
      </c>
      <c r="J50" s="50" t="s">
        <v>3</v>
      </c>
      <c r="K50" s="51" t="str">
        <f>IF(AND(J54&lt;&gt;0,J54&lt;&gt;".",J50&lt;&gt;"."),J50*100/J54,".")</f>
        <v>.</v>
      </c>
      <c r="L50" s="50" t="s">
        <v>3</v>
      </c>
      <c r="M50" s="51" t="str">
        <f>IF(AND(L54&lt;&gt;0,L54&lt;&gt;".",L50&lt;&gt;"."),L50*100/L54,".")</f>
        <v>.</v>
      </c>
      <c r="N50" s="52" t="str">
        <f t="shared" si="4"/>
        <v>.</v>
      </c>
      <c r="O50" s="53" t="str">
        <f t="shared" si="5"/>
        <v>.</v>
      </c>
      <c r="P50" s="52" t="str">
        <f t="shared" si="6"/>
        <v>.</v>
      </c>
      <c r="Q50" s="53" t="str">
        <f t="shared" si="7"/>
        <v>.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39</v>
      </c>
      <c r="E51" s="51">
        <f>IF(AND(D54&lt;&gt;0,D54&lt;&gt;".",D51&lt;&gt;"."),D51*100/D54,".")</f>
        <v>3.194103194103194</v>
      </c>
      <c r="F51" s="50">
        <v>59</v>
      </c>
      <c r="G51" s="51">
        <f>IF(AND(F54&lt;&gt;0,F54&lt;&gt;".",F51&lt;&gt;"."),F51*100/F54,".")</f>
        <v>4.916666666666667</v>
      </c>
      <c r="H51" s="50">
        <v>73</v>
      </c>
      <c r="I51" s="51">
        <f>IF(AND(H54&lt;&gt;0,H54&lt;&gt;".",H51&lt;&gt;"."),H51*100/H54,".")</f>
        <v>5.944625407166124</v>
      </c>
      <c r="J51" s="50">
        <v>55</v>
      </c>
      <c r="K51" s="51">
        <f>IF(AND(J54&lt;&gt;0,J54&lt;&gt;".",J51&lt;&gt;"."),J51*100/J54,".")</f>
        <v>4.4390637610976595</v>
      </c>
      <c r="L51" s="50">
        <v>48</v>
      </c>
      <c r="M51" s="51">
        <f>IF(AND(L54&lt;&gt;0,L54&lt;&gt;".",L51&lt;&gt;"."),L51*100/L54,".")</f>
        <v>3.899268887083672</v>
      </c>
      <c r="N51" s="52">
        <f t="shared" si="4"/>
        <v>9</v>
      </c>
      <c r="O51" s="53">
        <f t="shared" si="5"/>
        <v>23.076923076923077</v>
      </c>
      <c r="P51" s="52">
        <f t="shared" si="6"/>
        <v>-7</v>
      </c>
      <c r="Q51" s="53">
        <f t="shared" si="7"/>
        <v>-12.727272727272727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50</v>
      </c>
      <c r="E53" s="57">
        <f>IF(AND(D54&lt;&gt;0,D54&lt;&gt;".",D53&lt;&gt;"."),D53*100/D54,".")</f>
        <v>4.095004095004095</v>
      </c>
      <c r="F53" s="56">
        <f>SUM(F6:F52)</f>
        <v>86</v>
      </c>
      <c r="G53" s="57">
        <f>IF(AND(F54&lt;&gt;0,F54&lt;&gt;".",F53&lt;&gt;"."),F53*100/F54,".")</f>
        <v>7.166666666666667</v>
      </c>
      <c r="H53" s="56">
        <f>SUM(H6:H52)</f>
        <v>89</v>
      </c>
      <c r="I53" s="57">
        <f>IF(AND(H54&lt;&gt;0,H54&lt;&gt;".",H53&lt;&gt;"."),H53*100/H54,".")</f>
        <v>7.247557003257329</v>
      </c>
      <c r="J53" s="56">
        <f>SUM(J6:J52)</f>
        <v>90</v>
      </c>
      <c r="K53" s="57">
        <f>IF(AND(J54&lt;&gt;0,J54&lt;&gt;".",J53&lt;&gt;"."),J53*100/J54,".")</f>
        <v>7.263922518159807</v>
      </c>
      <c r="L53" s="56">
        <f>SUM(L6:L52)</f>
        <v>69</v>
      </c>
      <c r="M53" s="57">
        <f>IF(AND(L54&lt;&gt;0,L54&lt;&gt;".",L53&lt;&gt;"."),L53*100/L54,".")</f>
        <v>5.605199025182778</v>
      </c>
      <c r="N53" s="56">
        <f t="shared" si="4"/>
        <v>19</v>
      </c>
      <c r="O53" s="58">
        <f t="shared" si="5"/>
        <v>38</v>
      </c>
      <c r="P53" s="56">
        <f t="shared" si="6"/>
        <v>-21</v>
      </c>
      <c r="Q53" s="58">
        <f t="shared" si="7"/>
        <v>-23.333333333333332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1221</v>
      </c>
      <c r="E54" s="37">
        <f>IF(D54=".",".",100)</f>
        <v>100</v>
      </c>
      <c r="F54" s="36">
        <v>1200</v>
      </c>
      <c r="G54" s="37">
        <f>IF(F54=".",".",100)</f>
        <v>100</v>
      </c>
      <c r="H54" s="36">
        <v>1228</v>
      </c>
      <c r="I54" s="37">
        <f>IF(H54=".",".",100)</f>
        <v>100</v>
      </c>
      <c r="J54" s="36">
        <v>1239</v>
      </c>
      <c r="K54" s="37">
        <f>IF(J54=".",".",100)</f>
        <v>100</v>
      </c>
      <c r="L54" s="36">
        <v>1231</v>
      </c>
      <c r="M54" s="37">
        <f>IF(L54=".",".",100)</f>
        <v>100</v>
      </c>
      <c r="N54" s="36">
        <f t="shared" si="4"/>
        <v>10</v>
      </c>
      <c r="O54" s="37">
        <f t="shared" si="5"/>
        <v>0.819000819000819</v>
      </c>
      <c r="P54" s="36">
        <f t="shared" si="6"/>
        <v>-8</v>
      </c>
      <c r="Q54" s="37">
        <f t="shared" si="7"/>
        <v>-0.645682001614205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 t="s">
        <v>3</v>
      </c>
      <c r="I6" s="31" t="str">
        <f>IF(AND(H54&lt;&gt;0,H54&lt;&gt;".",H6&lt;&gt;"."),H6*100/H54,".")</f>
        <v>.</v>
      </c>
      <c r="J6" s="30" t="s">
        <v>3</v>
      </c>
      <c r="K6" s="31" t="str">
        <f>IF(AND(J54&lt;&gt;0,J54&lt;&gt;".",J6&lt;&gt;"."),J6*100/J54,".")</f>
        <v>.</v>
      </c>
      <c r="L6" s="30">
        <v>2</v>
      </c>
      <c r="M6" s="31">
        <f>IF(AND(L54&lt;&gt;0,L54&lt;&gt;".",L6&lt;&gt;"."),L6*100/L54,".")</f>
        <v>0.053662463107056614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9</v>
      </c>
      <c r="E7" s="51">
        <f>IF(AND(D54&lt;&gt;0,D54&lt;&gt;".",D7&lt;&gt;"."),D7*100/D54,".")</f>
        <v>0.2751452155304188</v>
      </c>
      <c r="F7" s="50">
        <v>14</v>
      </c>
      <c r="G7" s="51">
        <f>IF(AND(F54&lt;&gt;0,F54&lt;&gt;".",F7&lt;&gt;"."),F7*100/F54,".")</f>
        <v>0.4309018159433672</v>
      </c>
      <c r="H7" s="50">
        <v>8</v>
      </c>
      <c r="I7" s="51">
        <f>IF(AND(H54&lt;&gt;0,H54&lt;&gt;".",H7&lt;&gt;"."),H7*100/H54,".")</f>
        <v>0.23094688221709006</v>
      </c>
      <c r="J7" s="50">
        <v>12</v>
      </c>
      <c r="K7" s="51">
        <f>IF(AND(J54&lt;&gt;0,J54&lt;&gt;".",J7&lt;&gt;"."),J7*100/J54,".")</f>
        <v>0.33030553261767137</v>
      </c>
      <c r="L7" s="50">
        <v>16</v>
      </c>
      <c r="M7" s="51">
        <f>IF(AND(L54&lt;&gt;0,L54&lt;&gt;".",L7&lt;&gt;"."),L7*100/L54,".")</f>
        <v>0.4292997048564529</v>
      </c>
      <c r="N7" s="52">
        <f t="shared" si="0"/>
        <v>7</v>
      </c>
      <c r="O7" s="53">
        <f t="shared" si="1"/>
        <v>77.77777777777777</v>
      </c>
      <c r="P7" s="52">
        <f t="shared" si="2"/>
        <v>4</v>
      </c>
      <c r="Q7" s="53">
        <f t="shared" si="3"/>
        <v>33.333333333333336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1</v>
      </c>
      <c r="E8" s="51">
        <f>IF(AND(D54&lt;&gt;0,D54&lt;&gt;".",D8&lt;&gt;"."),D8*100/D54,".")</f>
        <v>0.03057169061449098</v>
      </c>
      <c r="F8" s="50">
        <v>4</v>
      </c>
      <c r="G8" s="51">
        <f>IF(AND(F54&lt;&gt;0,F54&lt;&gt;".",F8&lt;&gt;"."),F8*100/F54,".")</f>
        <v>0.12311480455524777</v>
      </c>
      <c r="H8" s="50">
        <v>6</v>
      </c>
      <c r="I8" s="51">
        <f>IF(AND(H54&lt;&gt;0,H54&lt;&gt;".",H8&lt;&gt;"."),H8*100/H54,".")</f>
        <v>0.17321016166281755</v>
      </c>
      <c r="J8" s="50">
        <v>4</v>
      </c>
      <c r="K8" s="51">
        <f>IF(AND(J54&lt;&gt;0,J54&lt;&gt;".",J8&lt;&gt;"."),J8*100/J54,".")</f>
        <v>0.11010184420589045</v>
      </c>
      <c r="L8" s="50">
        <v>7</v>
      </c>
      <c r="M8" s="51">
        <f>IF(AND(L54&lt;&gt;0,L54&lt;&gt;".",L8&lt;&gt;"."),L8*100/L54,".")</f>
        <v>0.18781862087469814</v>
      </c>
      <c r="N8" s="52">
        <f t="shared" si="0"/>
        <v>6</v>
      </c>
      <c r="O8" s="53">
        <f t="shared" si="1"/>
        <v>600</v>
      </c>
      <c r="P8" s="52">
        <f t="shared" si="2"/>
        <v>3</v>
      </c>
      <c r="Q8" s="53">
        <f t="shared" si="3"/>
        <v>75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>
        <v>1</v>
      </c>
      <c r="M14" s="51">
        <f>IF(AND(L54&lt;&gt;0,L54&lt;&gt;".",L14&lt;&gt;"."),L14*100/L54,".")</f>
        <v>0.026831231553528307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>
        <v>12</v>
      </c>
      <c r="E15" s="51">
        <f>IF(AND(D54&lt;&gt;0,D54&lt;&gt;".",D15&lt;&gt;"."),D15*100/D54,".")</f>
        <v>0.36686028737389176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21</v>
      </c>
      <c r="G17" s="51">
        <f>IF(AND(F54&lt;&gt;0,F54&lt;&gt;".",F17&lt;&gt;"."),F17*100/F54,".")</f>
        <v>0.6463527239150508</v>
      </c>
      <c r="H17" s="50">
        <v>16</v>
      </c>
      <c r="I17" s="51">
        <f>IF(AND(H54&lt;&gt;0,H54&lt;&gt;".",H17&lt;&gt;"."),H17*100/H54,".")</f>
        <v>0.4618937644341801</v>
      </c>
      <c r="J17" s="50">
        <v>21</v>
      </c>
      <c r="K17" s="51">
        <f>IF(AND(J54&lt;&gt;0,J54&lt;&gt;".",J17&lt;&gt;"."),J17*100/J54,".")</f>
        <v>0.5780346820809249</v>
      </c>
      <c r="L17" s="50">
        <v>26</v>
      </c>
      <c r="M17" s="51">
        <f>IF(AND(L54&lt;&gt;0,L54&lt;&gt;".",L17&lt;&gt;"."),L17*100/L54,".")</f>
        <v>0.697612020391736</v>
      </c>
      <c r="N17" s="52" t="str">
        <f t="shared" si="0"/>
        <v>.</v>
      </c>
      <c r="O17" s="53" t="str">
        <f t="shared" si="1"/>
        <v>.</v>
      </c>
      <c r="P17" s="52">
        <f t="shared" si="2"/>
        <v>5</v>
      </c>
      <c r="Q17" s="53">
        <f t="shared" si="3"/>
        <v>23.80952380952381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2</v>
      </c>
      <c r="E18" s="51">
        <f>IF(AND(D54&lt;&gt;0,D54&lt;&gt;".",D18&lt;&gt;"."),D18*100/D54,".")</f>
        <v>0.06114338122898196</v>
      </c>
      <c r="F18" s="50">
        <v>3</v>
      </c>
      <c r="G18" s="51">
        <f>IF(AND(F54&lt;&gt;0,F54&lt;&gt;".",F18&lt;&gt;"."),F18*100/F54,".")</f>
        <v>0.09233610341643583</v>
      </c>
      <c r="H18" s="50" t="s">
        <v>3</v>
      </c>
      <c r="I18" s="51" t="str">
        <f>IF(AND(H54&lt;&gt;0,H54&lt;&gt;".",H18&lt;&gt;"."),H18*100/H54,".")</f>
        <v>.</v>
      </c>
      <c r="J18" s="50">
        <v>2</v>
      </c>
      <c r="K18" s="51">
        <f>IF(AND(J54&lt;&gt;0,J54&lt;&gt;".",J18&lt;&gt;"."),J18*100/J54,".")</f>
        <v>0.055050922102945224</v>
      </c>
      <c r="L18" s="50">
        <v>8</v>
      </c>
      <c r="M18" s="51">
        <f>IF(AND(L54&lt;&gt;0,L54&lt;&gt;".",L18&lt;&gt;"."),L18*100/L54,".")</f>
        <v>0.21464985242822646</v>
      </c>
      <c r="N18" s="52">
        <f t="shared" si="0"/>
        <v>6</v>
      </c>
      <c r="O18" s="53">
        <f t="shared" si="1"/>
        <v>300</v>
      </c>
      <c r="P18" s="52">
        <f t="shared" si="2"/>
        <v>6</v>
      </c>
      <c r="Q18" s="53">
        <f t="shared" si="3"/>
        <v>300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24</v>
      </c>
      <c r="E19" s="51">
        <f>IF(AND(D54&lt;&gt;0,D54&lt;&gt;".",D19&lt;&gt;"."),D19*100/D54,".")</f>
        <v>0.7337205747477835</v>
      </c>
      <c r="F19" s="50">
        <v>27</v>
      </c>
      <c r="G19" s="51">
        <f>IF(AND(F54&lt;&gt;0,F54&lt;&gt;".",F19&lt;&gt;"."),F19*100/F54,".")</f>
        <v>0.8310249307479224</v>
      </c>
      <c r="H19" s="50">
        <v>36</v>
      </c>
      <c r="I19" s="51">
        <f>IF(AND(H54&lt;&gt;0,H54&lt;&gt;".",H19&lt;&gt;"."),H19*100/H54,".")</f>
        <v>1.0392609699769053</v>
      </c>
      <c r="J19" s="50">
        <v>41</v>
      </c>
      <c r="K19" s="51">
        <f>IF(AND(J54&lt;&gt;0,J54&lt;&gt;".",J19&lt;&gt;"."),J19*100/J54,".")</f>
        <v>1.128543903110377</v>
      </c>
      <c r="L19" s="50">
        <v>31</v>
      </c>
      <c r="M19" s="51">
        <f>IF(AND(L54&lt;&gt;0,L54&lt;&gt;".",L19&lt;&gt;"."),L19*100/L54,".")</f>
        <v>0.8317681781593775</v>
      </c>
      <c r="N19" s="52">
        <f t="shared" si="0"/>
        <v>7</v>
      </c>
      <c r="O19" s="53">
        <f t="shared" si="1"/>
        <v>29.166666666666668</v>
      </c>
      <c r="P19" s="52">
        <f t="shared" si="2"/>
        <v>-10</v>
      </c>
      <c r="Q19" s="53">
        <f t="shared" si="3"/>
        <v>-24.390243902439025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>
        <v>1</v>
      </c>
      <c r="G20" s="51">
        <f>IF(AND(F54&lt;&gt;0,F54&lt;&gt;".",F20&lt;&gt;"."),F20*100/F54,".")</f>
        <v>0.030778701138811943</v>
      </c>
      <c r="H20" s="50">
        <v>1</v>
      </c>
      <c r="I20" s="51">
        <f>IF(AND(H54&lt;&gt;0,H54&lt;&gt;".",H20&lt;&gt;"."),H20*100/H54,".")</f>
        <v>0.028868360277136258</v>
      </c>
      <c r="J20" s="50">
        <v>5</v>
      </c>
      <c r="K20" s="51">
        <f>IF(AND(J54&lt;&gt;0,J54&lt;&gt;".",J20&lt;&gt;"."),J20*100/J54,".")</f>
        <v>0.13762730525736305</v>
      </c>
      <c r="L20" s="50">
        <v>3</v>
      </c>
      <c r="M20" s="51">
        <f>IF(AND(L54&lt;&gt;0,L54&lt;&gt;".",L20&lt;&gt;"."),L20*100/L54,".")</f>
        <v>0.08049369466058492</v>
      </c>
      <c r="N20" s="52" t="str">
        <f t="shared" si="0"/>
        <v>.</v>
      </c>
      <c r="O20" s="53" t="str">
        <f t="shared" si="1"/>
        <v>.</v>
      </c>
      <c r="P20" s="52">
        <f t="shared" si="2"/>
        <v>-2</v>
      </c>
      <c r="Q20" s="53">
        <f t="shared" si="3"/>
        <v>-40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4</v>
      </c>
      <c r="E24" s="51">
        <f>IF(AND(D54&lt;&gt;0,D54&lt;&gt;".",D24&lt;&gt;"."),D24*100/D54,".")</f>
        <v>0.12228676245796392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4</v>
      </c>
      <c r="E25" s="51">
        <f>IF(AND(D54&lt;&gt;0,D54&lt;&gt;".",D25&lt;&gt;"."),D25*100/D54,".")</f>
        <v>0.12228676245796392</v>
      </c>
      <c r="F25" s="50">
        <v>14</v>
      </c>
      <c r="G25" s="51">
        <f>IF(AND(F54&lt;&gt;0,F54&lt;&gt;".",F25&lt;&gt;"."),F25*100/F54,".")</f>
        <v>0.4309018159433672</v>
      </c>
      <c r="H25" s="50">
        <v>13</v>
      </c>
      <c r="I25" s="51">
        <f>IF(AND(H54&lt;&gt;0,H54&lt;&gt;".",H25&lt;&gt;"."),H25*100/H54,".")</f>
        <v>0.37528868360277134</v>
      </c>
      <c r="J25" s="50">
        <v>20</v>
      </c>
      <c r="K25" s="51">
        <f>IF(AND(J54&lt;&gt;0,J54&lt;&gt;".",J25&lt;&gt;"."),J25*100/J54,".")</f>
        <v>0.5505092210294522</v>
      </c>
      <c r="L25" s="50">
        <v>11</v>
      </c>
      <c r="M25" s="51">
        <f>IF(AND(L54&lt;&gt;0,L54&lt;&gt;".",L25&lt;&gt;"."),L25*100/L54,".")</f>
        <v>0.29514354708881135</v>
      </c>
      <c r="N25" s="52">
        <f t="shared" si="0"/>
        <v>7</v>
      </c>
      <c r="O25" s="53">
        <f t="shared" si="1"/>
        <v>175</v>
      </c>
      <c r="P25" s="52">
        <f t="shared" si="2"/>
        <v>-9</v>
      </c>
      <c r="Q25" s="53">
        <f t="shared" si="3"/>
        <v>-45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11</v>
      </c>
      <c r="E28" s="51">
        <f>IF(AND(D54&lt;&gt;0,D54&lt;&gt;".",D28&lt;&gt;"."),D28*100/D54,".")</f>
        <v>0.3362885967594008</v>
      </c>
      <c r="F28" s="50">
        <v>22</v>
      </c>
      <c r="G28" s="51">
        <f>IF(AND(F54&lt;&gt;0,F54&lt;&gt;".",F28&lt;&gt;"."),F28*100/F54,".")</f>
        <v>0.6771314250538627</v>
      </c>
      <c r="H28" s="50">
        <v>27</v>
      </c>
      <c r="I28" s="51">
        <f>IF(AND(H54&lt;&gt;0,H54&lt;&gt;".",H28&lt;&gt;"."),H28*100/H54,".")</f>
        <v>0.7794457274826789</v>
      </c>
      <c r="J28" s="50">
        <v>23</v>
      </c>
      <c r="K28" s="51">
        <f>IF(AND(J54&lt;&gt;0,J54&lt;&gt;".",J28&lt;&gt;"."),J28*100/J54,".")</f>
        <v>0.63308560418387</v>
      </c>
      <c r="L28" s="50">
        <v>27</v>
      </c>
      <c r="M28" s="51">
        <f>IF(AND(L54&lt;&gt;0,L54&lt;&gt;".",L28&lt;&gt;"."),L28*100/L54,".")</f>
        <v>0.7244432519452643</v>
      </c>
      <c r="N28" s="52">
        <f t="shared" si="0"/>
        <v>16</v>
      </c>
      <c r="O28" s="53">
        <f t="shared" si="1"/>
        <v>145.45454545454547</v>
      </c>
      <c r="P28" s="52">
        <f t="shared" si="2"/>
        <v>4</v>
      </c>
      <c r="Q28" s="53">
        <f t="shared" si="3"/>
        <v>17.391304347826086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 t="s">
        <v>3</v>
      </c>
      <c r="G29" s="51" t="str">
        <f>IF(AND(F54&lt;&gt;0,F54&lt;&gt;".",F29&lt;&gt;"."),F29*100/F54,".")</f>
        <v>.</v>
      </c>
      <c r="H29" s="50" t="s">
        <v>3</v>
      </c>
      <c r="I29" s="51" t="str">
        <f>IF(AND(H54&lt;&gt;0,H54&lt;&gt;".",H29&lt;&gt;"."),H29*100/H54,".")</f>
        <v>.</v>
      </c>
      <c r="J29" s="50" t="s">
        <v>3</v>
      </c>
      <c r="K29" s="51" t="str">
        <f>IF(AND(J54&lt;&gt;0,J54&lt;&gt;".",J29&lt;&gt;"."),J29*100/J54,".")</f>
        <v>.</v>
      </c>
      <c r="L29" s="50">
        <v>3</v>
      </c>
      <c r="M29" s="51">
        <f>IF(AND(L54&lt;&gt;0,L54&lt;&gt;".",L29&lt;&gt;"."),L29*100/L54,".")</f>
        <v>0.08049369466058492</v>
      </c>
      <c r="N29" s="52" t="str">
        <f t="shared" si="0"/>
        <v>.</v>
      </c>
      <c r="O29" s="53" t="str">
        <f t="shared" si="1"/>
        <v>.</v>
      </c>
      <c r="P29" s="52" t="str">
        <f t="shared" si="2"/>
        <v>.</v>
      </c>
      <c r="Q29" s="53" t="str">
        <f t="shared" si="3"/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 t="s">
        <v>3</v>
      </c>
      <c r="G31" s="51" t="str">
        <f>IF(AND(F54&lt;&gt;0,F54&lt;&gt;".",F31&lt;&gt;"."),F31*100/F54,".")</f>
        <v>.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 t="s">
        <v>3</v>
      </c>
      <c r="I32" s="51" t="str">
        <f>IF(AND(H54&lt;&gt;0,H54&lt;&gt;".",H32&lt;&gt;"."),H32*100/H54,".")</f>
        <v>.</v>
      </c>
      <c r="J32" s="50" t="s">
        <v>3</v>
      </c>
      <c r="K32" s="51" t="str">
        <f>IF(AND(J54&lt;&gt;0,J54&lt;&gt;".",J32&lt;&gt;"."),J32*100/J54,".")</f>
        <v>.</v>
      </c>
      <c r="L32" s="50">
        <v>1</v>
      </c>
      <c r="M32" s="51">
        <f>IF(AND(L54&lt;&gt;0,L54&lt;&gt;".",L32&lt;&gt;"."),L32*100/L54,".")</f>
        <v>0.026831231553528307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 t="s">
        <v>3</v>
      </c>
      <c r="I33" s="51" t="str">
        <f>IF(AND(H54&lt;&gt;0,H54&lt;&gt;".",H33&lt;&gt;"."),H33*100/H54,".")</f>
        <v>.</v>
      </c>
      <c r="J33" s="50" t="s">
        <v>3</v>
      </c>
      <c r="K33" s="51" t="str">
        <f>IF(AND(J54&lt;&gt;0,J54&lt;&gt;".",J33&lt;&gt;"."),J33*100/J54,".")</f>
        <v>.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 t="s">
        <v>3</v>
      </c>
      <c r="I38" s="51" t="str">
        <f>IF(AND(H54&lt;&gt;0,H54&lt;&gt;".",H38&lt;&gt;"."),H38*100/H54,".")</f>
        <v>.</v>
      </c>
      <c r="J38" s="50" t="s">
        <v>3</v>
      </c>
      <c r="K38" s="51" t="str">
        <f>IF(AND(J54&lt;&gt;0,J54&lt;&gt;".",J38&lt;&gt;"."),J38*100/J54,".")</f>
        <v>.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 t="s">
        <v>3</v>
      </c>
      <c r="I39" s="51" t="str">
        <f>IF(AND(H54&lt;&gt;0,H54&lt;&gt;".",H39&lt;&gt;"."),H39*100/H54,".")</f>
        <v>.</v>
      </c>
      <c r="J39" s="50">
        <v>1</v>
      </c>
      <c r="K39" s="51">
        <f>IF(AND(J54&lt;&gt;0,J54&lt;&gt;".",J39&lt;&gt;"."),J39*100/J54,".")</f>
        <v>0.027525461051472612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7</v>
      </c>
      <c r="E42" s="51">
        <f>IF(AND(D54&lt;&gt;0,D54&lt;&gt;".",D42&lt;&gt;"."),D42*100/D54,".")</f>
        <v>0.21400183430143688</v>
      </c>
      <c r="F42" s="50">
        <v>7</v>
      </c>
      <c r="G42" s="51">
        <f>IF(AND(F54&lt;&gt;0,F54&lt;&gt;".",F42&lt;&gt;"."),F42*100/F54,".")</f>
        <v>0.2154509079716836</v>
      </c>
      <c r="H42" s="50">
        <v>9</v>
      </c>
      <c r="I42" s="51">
        <f>IF(AND(H54&lt;&gt;0,H54&lt;&gt;".",H42&lt;&gt;"."),H42*100/H54,".")</f>
        <v>0.25981524249422633</v>
      </c>
      <c r="J42" s="50">
        <v>9</v>
      </c>
      <c r="K42" s="51">
        <f>IF(AND(J54&lt;&gt;0,J54&lt;&gt;".",J42&lt;&gt;"."),J42*100/J54,".")</f>
        <v>0.2477291494632535</v>
      </c>
      <c r="L42" s="50">
        <v>10</v>
      </c>
      <c r="M42" s="51">
        <f>IF(AND(L54&lt;&gt;0,L54&lt;&gt;".",L42&lt;&gt;"."),L42*100/L54,".")</f>
        <v>0.26831231553528306</v>
      </c>
      <c r="N42" s="52">
        <f t="shared" si="4"/>
        <v>3</v>
      </c>
      <c r="O42" s="53">
        <f t="shared" si="5"/>
        <v>42.857142857142854</v>
      </c>
      <c r="P42" s="52">
        <f t="shared" si="6"/>
        <v>1</v>
      </c>
      <c r="Q42" s="53">
        <f t="shared" si="7"/>
        <v>11.11111111111111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5</v>
      </c>
      <c r="E50" s="51">
        <f>IF(AND(D54&lt;&gt;0,D54&lt;&gt;".",D50&lt;&gt;"."),D50*100/D54,".")</f>
        <v>0.1528584530724549</v>
      </c>
      <c r="F50" s="50">
        <v>6</v>
      </c>
      <c r="G50" s="51">
        <f>IF(AND(F54&lt;&gt;0,F54&lt;&gt;".",F50&lt;&gt;"."),F50*100/F54,".")</f>
        <v>0.18467220683287167</v>
      </c>
      <c r="H50" s="50">
        <v>2</v>
      </c>
      <c r="I50" s="51">
        <f>IF(AND(H54&lt;&gt;0,H54&lt;&gt;".",H50&lt;&gt;"."),H50*100/H54,".")</f>
        <v>0.057736720554272515</v>
      </c>
      <c r="J50" s="50">
        <v>9</v>
      </c>
      <c r="K50" s="51">
        <f>IF(AND(J54&lt;&gt;0,J54&lt;&gt;".",J50&lt;&gt;"."),J50*100/J54,".")</f>
        <v>0.2477291494632535</v>
      </c>
      <c r="L50" s="50">
        <v>7</v>
      </c>
      <c r="M50" s="51">
        <f>IF(AND(L54&lt;&gt;0,L54&lt;&gt;".",L50&lt;&gt;"."),L50*100/L54,".")</f>
        <v>0.18781862087469814</v>
      </c>
      <c r="N50" s="52">
        <f t="shared" si="4"/>
        <v>2</v>
      </c>
      <c r="O50" s="53">
        <f t="shared" si="5"/>
        <v>40</v>
      </c>
      <c r="P50" s="52">
        <f t="shared" si="6"/>
        <v>-2</v>
      </c>
      <c r="Q50" s="53">
        <f t="shared" si="7"/>
        <v>-22.22222222222222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94</v>
      </c>
      <c r="E51" s="51">
        <f>IF(AND(D54&lt;&gt;0,D54&lt;&gt;".",D51&lt;&gt;"."),D51*100/D54,".")</f>
        <v>2.8737389177621524</v>
      </c>
      <c r="F51" s="50">
        <v>96</v>
      </c>
      <c r="G51" s="51">
        <f>IF(AND(F54&lt;&gt;0,F54&lt;&gt;".",F51&lt;&gt;"."),F51*100/F54,".")</f>
        <v>2.9547553093259467</v>
      </c>
      <c r="H51" s="50">
        <v>137</v>
      </c>
      <c r="I51" s="51">
        <f>IF(AND(H54&lt;&gt;0,H54&lt;&gt;".",H51&lt;&gt;"."),H51*100/H54,".")</f>
        <v>3.9549653579676676</v>
      </c>
      <c r="J51" s="50">
        <v>142</v>
      </c>
      <c r="K51" s="51">
        <f>IF(AND(J54&lt;&gt;0,J54&lt;&gt;".",J51&lt;&gt;"."),J51*100/J54,".")</f>
        <v>3.908615469309111</v>
      </c>
      <c r="L51" s="50">
        <v>155</v>
      </c>
      <c r="M51" s="51">
        <f>IF(AND(L54&lt;&gt;0,L54&lt;&gt;".",L51&lt;&gt;"."),L51*100/L54,".")</f>
        <v>4.1588408907968875</v>
      </c>
      <c r="N51" s="52">
        <f t="shared" si="4"/>
        <v>61</v>
      </c>
      <c r="O51" s="53">
        <f t="shared" si="5"/>
        <v>64.8936170212766</v>
      </c>
      <c r="P51" s="52">
        <f t="shared" si="6"/>
        <v>13</v>
      </c>
      <c r="Q51" s="53">
        <f t="shared" si="7"/>
        <v>9.154929577464788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173</v>
      </c>
      <c r="E53" s="57">
        <f>IF(AND(D54&lt;&gt;0,D54&lt;&gt;".",D53&lt;&gt;"."),D53*100/D54,".")</f>
        <v>5.28890247630694</v>
      </c>
      <c r="F53" s="56">
        <f>SUM(F6:F52)</f>
        <v>215</v>
      </c>
      <c r="G53" s="57">
        <f>IF(AND(F54&lt;&gt;0,F54&lt;&gt;".",F53&lt;&gt;"."),F53*100/F54,".")</f>
        <v>6.617420744844567</v>
      </c>
      <c r="H53" s="56">
        <f>SUM(H6:H52)</f>
        <v>255</v>
      </c>
      <c r="I53" s="57">
        <f>IF(AND(H54&lt;&gt;0,H54&lt;&gt;".",H53&lt;&gt;"."),H53*100/H54,".")</f>
        <v>7.361431870669746</v>
      </c>
      <c r="J53" s="56">
        <f>SUM(J6:J52)</f>
        <v>289</v>
      </c>
      <c r="K53" s="57">
        <f>IF(AND(J54&lt;&gt;0,J54&lt;&gt;".",J53&lt;&gt;"."),J53*100/J54,".")</f>
        <v>7.954858243875585</v>
      </c>
      <c r="L53" s="56">
        <f>SUM(L6:L52)</f>
        <v>308</v>
      </c>
      <c r="M53" s="57">
        <f>IF(AND(L54&lt;&gt;0,L54&lt;&gt;".",L53&lt;&gt;"."),L53*100/L54,".")</f>
        <v>8.264019318486719</v>
      </c>
      <c r="N53" s="56">
        <f t="shared" si="4"/>
        <v>135</v>
      </c>
      <c r="O53" s="58">
        <f t="shared" si="5"/>
        <v>78.03468208092485</v>
      </c>
      <c r="P53" s="56">
        <f t="shared" si="6"/>
        <v>19</v>
      </c>
      <c r="Q53" s="58">
        <f t="shared" si="7"/>
        <v>6.57439446366782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3271</v>
      </c>
      <c r="E54" s="37">
        <f>IF(D54=".",".",100)</f>
        <v>100</v>
      </c>
      <c r="F54" s="36">
        <v>3249</v>
      </c>
      <c r="G54" s="37">
        <f>IF(F54=".",".",100)</f>
        <v>100</v>
      </c>
      <c r="H54" s="36">
        <v>3464</v>
      </c>
      <c r="I54" s="37">
        <f>IF(H54=".",".",100)</f>
        <v>100</v>
      </c>
      <c r="J54" s="36">
        <v>3633</v>
      </c>
      <c r="K54" s="37">
        <f>IF(J54=".",".",100)</f>
        <v>100</v>
      </c>
      <c r="L54" s="36">
        <v>3727</v>
      </c>
      <c r="M54" s="37">
        <f>IF(L54=".",".",100)</f>
        <v>100</v>
      </c>
      <c r="N54" s="36">
        <f t="shared" si="4"/>
        <v>456</v>
      </c>
      <c r="O54" s="37">
        <f t="shared" si="5"/>
        <v>13.940690920207887</v>
      </c>
      <c r="P54" s="36">
        <f t="shared" si="6"/>
        <v>94</v>
      </c>
      <c r="Q54" s="37">
        <f t="shared" si="7"/>
        <v>2.5873933388384254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 t="s">
        <v>3</v>
      </c>
      <c r="I6" s="31" t="str">
        <f>IF(AND(H54&lt;&gt;0,H54&lt;&gt;".",H6&lt;&gt;"."),H6*100/H54,".")</f>
        <v>.</v>
      </c>
      <c r="J6" s="30">
        <v>2</v>
      </c>
      <c r="K6" s="31">
        <f>IF(AND(J54&lt;&gt;0,J54&lt;&gt;".",J6&lt;&gt;"."),J6*100/J54,".")</f>
        <v>0.0550357732526142</v>
      </c>
      <c r="L6" s="30">
        <v>1</v>
      </c>
      <c r="M6" s="31">
        <f>IF(AND(L54&lt;&gt;0,L54&lt;&gt;".",L6&lt;&gt;"."),L6*100/L54,".")</f>
        <v>0.028011204481792718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>
        <f aca="true" t="shared" si="2" ref="P6:P37">IF(AND(L6&lt;&gt;".",J6&lt;&gt;"."),L6-J6,".")</f>
        <v>-1</v>
      </c>
      <c r="Q6" s="33">
        <f aca="true" t="shared" si="3" ref="Q6:Q37">IF(AND(J6&lt;&gt;0,J6&lt;&gt;".",P6&lt;&gt;"."),P6*100/J6,".")</f>
        <v>-50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2</v>
      </c>
      <c r="E7" s="51">
        <f>IF(AND(D54&lt;&gt;0,D54&lt;&gt;".",D7&lt;&gt;"."),D7*100/D54,".")</f>
        <v>0.05911912503694945</v>
      </c>
      <c r="F7" s="50">
        <v>4</v>
      </c>
      <c r="G7" s="51">
        <f>IF(AND(F54&lt;&gt;0,F54&lt;&gt;".",F7&lt;&gt;"."),F7*100/F54,".")</f>
        <v>0.12012012012012012</v>
      </c>
      <c r="H7" s="50">
        <v>5</v>
      </c>
      <c r="I7" s="51">
        <f>IF(AND(H54&lt;&gt;0,H54&lt;&gt;".",H7&lt;&gt;"."),H7*100/H54,".")</f>
        <v>0.15128593040847202</v>
      </c>
      <c r="J7" s="50">
        <v>16</v>
      </c>
      <c r="K7" s="51">
        <f>IF(AND(J54&lt;&gt;0,J54&lt;&gt;".",J7&lt;&gt;"."),J7*100/J54,".")</f>
        <v>0.4402861860209136</v>
      </c>
      <c r="L7" s="50">
        <v>20</v>
      </c>
      <c r="M7" s="51">
        <f>IF(AND(L54&lt;&gt;0,L54&lt;&gt;".",L7&lt;&gt;"."),L7*100/L54,".")</f>
        <v>0.5602240896358543</v>
      </c>
      <c r="N7" s="52">
        <f t="shared" si="0"/>
        <v>18</v>
      </c>
      <c r="O7" s="53">
        <f t="shared" si="1"/>
        <v>900</v>
      </c>
      <c r="P7" s="52">
        <f t="shared" si="2"/>
        <v>4</v>
      </c>
      <c r="Q7" s="53">
        <f t="shared" si="3"/>
        <v>25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1</v>
      </c>
      <c r="E8" s="51">
        <f>IF(AND(D54&lt;&gt;0,D54&lt;&gt;".",D8&lt;&gt;"."),D8*100/D54,".")</f>
        <v>0.029559562518474726</v>
      </c>
      <c r="F8" s="50">
        <v>5</v>
      </c>
      <c r="G8" s="51">
        <f>IF(AND(F54&lt;&gt;0,F54&lt;&gt;".",F8&lt;&gt;"."),F8*100/F54,".")</f>
        <v>0.15015015015015015</v>
      </c>
      <c r="H8" s="50">
        <v>5</v>
      </c>
      <c r="I8" s="51">
        <f>IF(AND(H54&lt;&gt;0,H54&lt;&gt;".",H8&lt;&gt;"."),H8*100/H54,".")</f>
        <v>0.15128593040847202</v>
      </c>
      <c r="J8" s="50">
        <v>4</v>
      </c>
      <c r="K8" s="51">
        <f>IF(AND(J54&lt;&gt;0,J54&lt;&gt;".",J8&lt;&gt;"."),J8*100/J54,".")</f>
        <v>0.1100715465052284</v>
      </c>
      <c r="L8" s="50">
        <v>4</v>
      </c>
      <c r="M8" s="51">
        <f>IF(AND(L54&lt;&gt;0,L54&lt;&gt;".",L8&lt;&gt;"."),L8*100/L54,".")</f>
        <v>0.11204481792717087</v>
      </c>
      <c r="N8" s="52">
        <f t="shared" si="0"/>
        <v>3</v>
      </c>
      <c r="O8" s="53">
        <f t="shared" si="1"/>
        <v>300</v>
      </c>
      <c r="P8" s="52">
        <f t="shared" si="2"/>
        <v>0</v>
      </c>
      <c r="Q8" s="53">
        <f t="shared" si="3"/>
        <v>0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>
        <v>15</v>
      </c>
      <c r="E15" s="51">
        <f>IF(AND(D54&lt;&gt;0,D54&lt;&gt;".",D15&lt;&gt;"."),D15*100/D54,".")</f>
        <v>0.4433934377771209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>
        <v>1</v>
      </c>
      <c r="M16" s="51">
        <f>IF(AND(L54&lt;&gt;0,L54&lt;&gt;".",L16&lt;&gt;"."),L16*100/L54,".")</f>
        <v>0.028011204481792718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16</v>
      </c>
      <c r="G17" s="51">
        <f>IF(AND(F54&lt;&gt;0,F54&lt;&gt;".",F17&lt;&gt;"."),F17*100/F54,".")</f>
        <v>0.4804804804804805</v>
      </c>
      <c r="H17" s="50">
        <v>1</v>
      </c>
      <c r="I17" s="51">
        <f>IF(AND(H54&lt;&gt;0,H54&lt;&gt;".",H17&lt;&gt;"."),H17*100/H54,".")</f>
        <v>0.030257186081694403</v>
      </c>
      <c r="J17" s="50">
        <v>18</v>
      </c>
      <c r="K17" s="51">
        <f>IF(AND(J54&lt;&gt;0,J54&lt;&gt;".",J17&lt;&gt;"."),J17*100/J54,".")</f>
        <v>0.4953219592735278</v>
      </c>
      <c r="L17" s="50">
        <v>13</v>
      </c>
      <c r="M17" s="51">
        <f>IF(AND(L54&lt;&gt;0,L54&lt;&gt;".",L17&lt;&gt;"."),L17*100/L54,".")</f>
        <v>0.3641456582633053</v>
      </c>
      <c r="N17" s="52" t="str">
        <f t="shared" si="0"/>
        <v>.</v>
      </c>
      <c r="O17" s="53" t="str">
        <f t="shared" si="1"/>
        <v>.</v>
      </c>
      <c r="P17" s="52">
        <f t="shared" si="2"/>
        <v>-5</v>
      </c>
      <c r="Q17" s="53">
        <f t="shared" si="3"/>
        <v>-27.77777777777778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5</v>
      </c>
      <c r="E18" s="51">
        <f>IF(AND(D54&lt;&gt;0,D54&lt;&gt;".",D18&lt;&gt;"."),D18*100/D54,".")</f>
        <v>0.14779781259237362</v>
      </c>
      <c r="F18" s="50">
        <v>11</v>
      </c>
      <c r="G18" s="51">
        <f>IF(AND(F54&lt;&gt;0,F54&lt;&gt;".",F18&lt;&gt;"."),F18*100/F54,".")</f>
        <v>0.3303303303303303</v>
      </c>
      <c r="H18" s="50">
        <v>15</v>
      </c>
      <c r="I18" s="51">
        <f>IF(AND(H54&lt;&gt;0,H54&lt;&gt;".",H18&lt;&gt;"."),H18*100/H54,".")</f>
        <v>0.45385779122541603</v>
      </c>
      <c r="J18" s="50">
        <v>11</v>
      </c>
      <c r="K18" s="51">
        <f>IF(AND(J54&lt;&gt;0,J54&lt;&gt;".",J18&lt;&gt;"."),J18*100/J54,".")</f>
        <v>0.3026967528893781</v>
      </c>
      <c r="L18" s="50">
        <v>11</v>
      </c>
      <c r="M18" s="51">
        <f>IF(AND(L54&lt;&gt;0,L54&lt;&gt;".",L18&lt;&gt;"."),L18*100/L54,".")</f>
        <v>0.3081232492997199</v>
      </c>
      <c r="N18" s="52">
        <f t="shared" si="0"/>
        <v>6</v>
      </c>
      <c r="O18" s="53">
        <f t="shared" si="1"/>
        <v>120</v>
      </c>
      <c r="P18" s="52">
        <f t="shared" si="2"/>
        <v>0</v>
      </c>
      <c r="Q18" s="53">
        <f t="shared" si="3"/>
        <v>0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7</v>
      </c>
      <c r="E19" s="51">
        <f>IF(AND(D54&lt;&gt;0,D54&lt;&gt;".",D19&lt;&gt;"."),D19*100/D54,".")</f>
        <v>0.2069169376293231</v>
      </c>
      <c r="F19" s="50">
        <v>27</v>
      </c>
      <c r="G19" s="51">
        <f>IF(AND(F54&lt;&gt;0,F54&lt;&gt;".",F19&lt;&gt;"."),F19*100/F54,".")</f>
        <v>0.8108108108108109</v>
      </c>
      <c r="H19" s="50">
        <v>44</v>
      </c>
      <c r="I19" s="51">
        <f>IF(AND(H54&lt;&gt;0,H54&lt;&gt;".",H19&lt;&gt;"."),H19*100/H54,".")</f>
        <v>1.3313161875945536</v>
      </c>
      <c r="J19" s="50">
        <v>47</v>
      </c>
      <c r="K19" s="51">
        <f>IF(AND(J54&lt;&gt;0,J54&lt;&gt;".",J19&lt;&gt;"."),J19*100/J54,".")</f>
        <v>1.2933406714364337</v>
      </c>
      <c r="L19" s="50">
        <v>43</v>
      </c>
      <c r="M19" s="51">
        <f>IF(AND(L54&lt;&gt;0,L54&lt;&gt;".",L19&lt;&gt;"."),L19*100/L54,".")</f>
        <v>1.2044817927170868</v>
      </c>
      <c r="N19" s="52">
        <f t="shared" si="0"/>
        <v>36</v>
      </c>
      <c r="O19" s="53">
        <f t="shared" si="1"/>
        <v>514.2857142857143</v>
      </c>
      <c r="P19" s="52">
        <f t="shared" si="2"/>
        <v>-4</v>
      </c>
      <c r="Q19" s="53">
        <f t="shared" si="3"/>
        <v>-8.51063829787234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>
        <v>2</v>
      </c>
      <c r="G20" s="51">
        <f>IF(AND(F54&lt;&gt;0,F54&lt;&gt;".",F20&lt;&gt;"."),F20*100/F54,".")</f>
        <v>0.06006006006006006</v>
      </c>
      <c r="H20" s="50">
        <v>5</v>
      </c>
      <c r="I20" s="51">
        <f>IF(AND(H54&lt;&gt;0,H54&lt;&gt;".",H20&lt;&gt;"."),H20*100/H54,".")</f>
        <v>0.15128593040847202</v>
      </c>
      <c r="J20" s="50">
        <v>5</v>
      </c>
      <c r="K20" s="51">
        <f>IF(AND(J54&lt;&gt;0,J54&lt;&gt;".",J20&lt;&gt;"."),J20*100/J54,".")</f>
        <v>0.1375894331315355</v>
      </c>
      <c r="L20" s="50">
        <v>5</v>
      </c>
      <c r="M20" s="51">
        <f>IF(AND(L54&lt;&gt;0,L54&lt;&gt;".",L20&lt;&gt;"."),L20*100/L54,".")</f>
        <v>0.1400560224089636</v>
      </c>
      <c r="N20" s="52" t="str">
        <f t="shared" si="0"/>
        <v>.</v>
      </c>
      <c r="O20" s="53" t="str">
        <f t="shared" si="1"/>
        <v>.</v>
      </c>
      <c r="P20" s="52">
        <f t="shared" si="2"/>
        <v>0</v>
      </c>
      <c r="Q20" s="53">
        <f t="shared" si="3"/>
        <v>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20</v>
      </c>
      <c r="E24" s="51">
        <f>IF(AND(D54&lt;&gt;0,D54&lt;&gt;".",D24&lt;&gt;"."),D24*100/D54,".")</f>
        <v>0.5911912503694945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6</v>
      </c>
      <c r="E25" s="51">
        <f>IF(AND(D54&lt;&gt;0,D54&lt;&gt;".",D25&lt;&gt;"."),D25*100/D54,".")</f>
        <v>0.17735737511084837</v>
      </c>
      <c r="F25" s="50">
        <v>7</v>
      </c>
      <c r="G25" s="51">
        <f>IF(AND(F54&lt;&gt;0,F54&lt;&gt;".",F25&lt;&gt;"."),F25*100/F54,".")</f>
        <v>0.21021021021021022</v>
      </c>
      <c r="H25" s="50">
        <v>5</v>
      </c>
      <c r="I25" s="51">
        <f>IF(AND(H54&lt;&gt;0,H54&lt;&gt;".",H25&lt;&gt;"."),H25*100/H54,".")</f>
        <v>0.15128593040847202</v>
      </c>
      <c r="J25" s="50">
        <v>11</v>
      </c>
      <c r="K25" s="51">
        <f>IF(AND(J54&lt;&gt;0,J54&lt;&gt;".",J25&lt;&gt;"."),J25*100/J54,".")</f>
        <v>0.3026967528893781</v>
      </c>
      <c r="L25" s="50">
        <v>14</v>
      </c>
      <c r="M25" s="51">
        <f>IF(AND(L54&lt;&gt;0,L54&lt;&gt;".",L25&lt;&gt;"."),L25*100/L54,".")</f>
        <v>0.39215686274509803</v>
      </c>
      <c r="N25" s="52">
        <f t="shared" si="0"/>
        <v>8</v>
      </c>
      <c r="O25" s="53">
        <f t="shared" si="1"/>
        <v>133.33333333333334</v>
      </c>
      <c r="P25" s="52">
        <f t="shared" si="2"/>
        <v>3</v>
      </c>
      <c r="Q25" s="53">
        <f t="shared" si="3"/>
        <v>27.272727272727273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15</v>
      </c>
      <c r="E28" s="51">
        <f>IF(AND(D54&lt;&gt;0,D54&lt;&gt;".",D28&lt;&gt;"."),D28*100/D54,".")</f>
        <v>0.4433934377771209</v>
      </c>
      <c r="F28" s="50">
        <v>13</v>
      </c>
      <c r="G28" s="51">
        <f>IF(AND(F54&lt;&gt;0,F54&lt;&gt;".",F28&lt;&gt;"."),F28*100/F54,".")</f>
        <v>0.39039039039039036</v>
      </c>
      <c r="H28" s="50">
        <v>15</v>
      </c>
      <c r="I28" s="51">
        <f>IF(AND(H54&lt;&gt;0,H54&lt;&gt;".",H28&lt;&gt;"."),H28*100/H54,".")</f>
        <v>0.45385779122541603</v>
      </c>
      <c r="J28" s="50">
        <v>30</v>
      </c>
      <c r="K28" s="51">
        <f>IF(AND(J54&lt;&gt;0,J54&lt;&gt;".",J28&lt;&gt;"."),J28*100/J54,".")</f>
        <v>0.825536598789213</v>
      </c>
      <c r="L28" s="50">
        <v>29</v>
      </c>
      <c r="M28" s="51">
        <f>IF(AND(L54&lt;&gt;0,L54&lt;&gt;".",L28&lt;&gt;"."),L28*100/L54,".")</f>
        <v>0.8123249299719888</v>
      </c>
      <c r="N28" s="52">
        <f t="shared" si="0"/>
        <v>14</v>
      </c>
      <c r="O28" s="53">
        <f t="shared" si="1"/>
        <v>93.33333333333333</v>
      </c>
      <c r="P28" s="52">
        <f t="shared" si="2"/>
        <v>-1</v>
      </c>
      <c r="Q28" s="53">
        <f t="shared" si="3"/>
        <v>-3.3333333333333335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>
        <v>7</v>
      </c>
      <c r="G29" s="51">
        <f>IF(AND(F54&lt;&gt;0,F54&lt;&gt;".",F29&lt;&gt;"."),F29*100/F54,".")</f>
        <v>0.21021021021021022</v>
      </c>
      <c r="H29" s="50">
        <v>6</v>
      </c>
      <c r="I29" s="51">
        <f>IF(AND(H54&lt;&gt;0,H54&lt;&gt;".",H29&lt;&gt;"."),H29*100/H54,".")</f>
        <v>0.1815431164901664</v>
      </c>
      <c r="J29" s="50">
        <v>8</v>
      </c>
      <c r="K29" s="51">
        <f>IF(AND(J54&lt;&gt;0,J54&lt;&gt;".",J29&lt;&gt;"."),J29*100/J54,".")</f>
        <v>0.2201430930104568</v>
      </c>
      <c r="L29" s="50">
        <v>4</v>
      </c>
      <c r="M29" s="51">
        <f>IF(AND(L54&lt;&gt;0,L54&lt;&gt;".",L29&lt;&gt;"."),L29*100/L54,".")</f>
        <v>0.11204481792717087</v>
      </c>
      <c r="N29" s="52" t="str">
        <f t="shared" si="0"/>
        <v>.</v>
      </c>
      <c r="O29" s="53" t="str">
        <f t="shared" si="1"/>
        <v>.</v>
      </c>
      <c r="P29" s="52">
        <f t="shared" si="2"/>
        <v>-4</v>
      </c>
      <c r="Q29" s="53">
        <f t="shared" si="3"/>
        <v>-50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 t="s">
        <v>3</v>
      </c>
      <c r="G31" s="51" t="str">
        <f>IF(AND(F54&lt;&gt;0,F54&lt;&gt;".",F31&lt;&gt;"."),F31*100/F54,".")</f>
        <v>.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 t="s">
        <v>3</v>
      </c>
      <c r="I32" s="51" t="str">
        <f>IF(AND(H54&lt;&gt;0,H54&lt;&gt;".",H32&lt;&gt;"."),H32*100/H54,".")</f>
        <v>.</v>
      </c>
      <c r="J32" s="50" t="s">
        <v>3</v>
      </c>
      <c r="K32" s="51" t="str">
        <f>IF(AND(J54&lt;&gt;0,J54&lt;&gt;".",J32&lt;&gt;"."),J32*100/J54,".")</f>
        <v>.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 t="s">
        <v>3</v>
      </c>
      <c r="I33" s="51" t="str">
        <f>IF(AND(H54&lt;&gt;0,H54&lt;&gt;".",H33&lt;&gt;"."),H33*100/H54,".")</f>
        <v>.</v>
      </c>
      <c r="J33" s="50" t="s">
        <v>3</v>
      </c>
      <c r="K33" s="51" t="str">
        <f>IF(AND(J54&lt;&gt;0,J54&lt;&gt;".",J33&lt;&gt;"."),J33*100/J54,".")</f>
        <v>.</v>
      </c>
      <c r="L33" s="50">
        <v>1</v>
      </c>
      <c r="M33" s="51">
        <f>IF(AND(L54&lt;&gt;0,L54&lt;&gt;".",L33&lt;&gt;"."),L33*100/L54,".")</f>
        <v>0.028011204481792718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8</v>
      </c>
      <c r="I38" s="51">
        <f>IF(AND(H54&lt;&gt;0,H54&lt;&gt;".",H38&lt;&gt;"."),H38*100/H54,".")</f>
        <v>0.24205748865355523</v>
      </c>
      <c r="J38" s="50">
        <v>3</v>
      </c>
      <c r="K38" s="51">
        <f>IF(AND(J54&lt;&gt;0,J54&lt;&gt;".",J38&lt;&gt;"."),J38*100/J54,".")</f>
        <v>0.0825536598789213</v>
      </c>
      <c r="L38" s="50">
        <v>5</v>
      </c>
      <c r="M38" s="51">
        <f>IF(AND(L54&lt;&gt;0,L54&lt;&gt;".",L38&lt;&gt;"."),L38*100/L54,".")</f>
        <v>0.1400560224089636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>
        <f aca="true" t="shared" si="6" ref="P38:P54">IF(AND(L38&lt;&gt;".",J38&lt;&gt;"."),L38-J38,".")</f>
        <v>2</v>
      </c>
      <c r="Q38" s="53">
        <f aca="true" t="shared" si="7" ref="Q38:Q69">IF(AND(J38&lt;&gt;0,J38&lt;&gt;".",P38&lt;&gt;"."),P38*100/J38,".")</f>
        <v>66.66666666666667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 t="s">
        <v>3</v>
      </c>
      <c r="I39" s="51" t="str">
        <f>IF(AND(H54&lt;&gt;0,H54&lt;&gt;".",H39&lt;&gt;"."),H39*100/H54,".")</f>
        <v>.</v>
      </c>
      <c r="J39" s="50" t="s">
        <v>3</v>
      </c>
      <c r="K39" s="51" t="str">
        <f>IF(AND(J54&lt;&gt;0,J54&lt;&gt;".",J39&lt;&gt;"."),J39*100/J54,".")</f>
        <v>.</v>
      </c>
      <c r="L39" s="50">
        <v>1</v>
      </c>
      <c r="M39" s="51">
        <f>IF(AND(L54&lt;&gt;0,L54&lt;&gt;".",L39&lt;&gt;"."),L39*100/L54,".")</f>
        <v>0.028011204481792718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1</v>
      </c>
      <c r="E42" s="51">
        <f>IF(AND(D54&lt;&gt;0,D54&lt;&gt;".",D42&lt;&gt;"."),D42*100/D54,".")</f>
        <v>0.029559562518474726</v>
      </c>
      <c r="F42" s="50" t="s">
        <v>3</v>
      </c>
      <c r="G42" s="51" t="str">
        <f>IF(AND(F54&lt;&gt;0,F54&lt;&gt;".",F42&lt;&gt;"."),F42*100/F54,".")</f>
        <v>.</v>
      </c>
      <c r="H42" s="50" t="s">
        <v>3</v>
      </c>
      <c r="I42" s="51" t="str">
        <f>IF(AND(H54&lt;&gt;0,H54&lt;&gt;".",H42&lt;&gt;"."),H42*100/H54,".")</f>
        <v>.</v>
      </c>
      <c r="J42" s="50" t="s">
        <v>3</v>
      </c>
      <c r="K42" s="51" t="str">
        <f>IF(AND(J54&lt;&gt;0,J54&lt;&gt;".",J42&lt;&gt;"."),J42*100/J54,".")</f>
        <v>.</v>
      </c>
      <c r="L42" s="50">
        <v>1</v>
      </c>
      <c r="M42" s="51">
        <f>IF(AND(L54&lt;&gt;0,L54&lt;&gt;".",L42&lt;&gt;"."),L42*100/L54,".")</f>
        <v>0.028011204481792718</v>
      </c>
      <c r="N42" s="52">
        <f t="shared" si="4"/>
        <v>0</v>
      </c>
      <c r="O42" s="53">
        <f t="shared" si="5"/>
        <v>0</v>
      </c>
      <c r="P42" s="52" t="str">
        <f t="shared" si="6"/>
        <v>.</v>
      </c>
      <c r="Q42" s="53" t="str">
        <f t="shared" si="7"/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17</v>
      </c>
      <c r="E50" s="51">
        <f>IF(AND(D54&lt;&gt;0,D54&lt;&gt;".",D50&lt;&gt;"."),D50*100/D54,".")</f>
        <v>0.5025125628140703</v>
      </c>
      <c r="F50" s="50">
        <v>14</v>
      </c>
      <c r="G50" s="51">
        <f>IF(AND(F54&lt;&gt;0,F54&lt;&gt;".",F50&lt;&gt;"."),F50*100/F54,".")</f>
        <v>0.42042042042042044</v>
      </c>
      <c r="H50" s="50">
        <v>14</v>
      </c>
      <c r="I50" s="51">
        <f>IF(AND(H54&lt;&gt;0,H54&lt;&gt;".",H50&lt;&gt;"."),H50*100/H54,".")</f>
        <v>0.4236006051437216</v>
      </c>
      <c r="J50" s="50">
        <v>19</v>
      </c>
      <c r="K50" s="51">
        <f>IF(AND(J54&lt;&gt;0,J54&lt;&gt;".",J50&lt;&gt;"."),J50*100/J54,".")</f>
        <v>0.5228398458998349</v>
      </c>
      <c r="L50" s="50">
        <v>28</v>
      </c>
      <c r="M50" s="51">
        <f>IF(AND(L54&lt;&gt;0,L54&lt;&gt;".",L50&lt;&gt;"."),L50*100/L54,".")</f>
        <v>0.7843137254901961</v>
      </c>
      <c r="N50" s="52">
        <f t="shared" si="4"/>
        <v>11</v>
      </c>
      <c r="O50" s="53">
        <f t="shared" si="5"/>
        <v>64.70588235294117</v>
      </c>
      <c r="P50" s="52">
        <f t="shared" si="6"/>
        <v>9</v>
      </c>
      <c r="Q50" s="53">
        <f t="shared" si="7"/>
        <v>47.36842105263158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77</v>
      </c>
      <c r="E51" s="51">
        <f>IF(AND(D54&lt;&gt;0,D54&lt;&gt;".",D51&lt;&gt;"."),D51*100/D54,".")</f>
        <v>2.276086313922554</v>
      </c>
      <c r="F51" s="50">
        <v>98</v>
      </c>
      <c r="G51" s="51">
        <f>IF(AND(F54&lt;&gt;0,F54&lt;&gt;".",F51&lt;&gt;"."),F51*100/F54,".")</f>
        <v>2.942942942942943</v>
      </c>
      <c r="H51" s="50">
        <v>107</v>
      </c>
      <c r="I51" s="51">
        <f>IF(AND(H54&lt;&gt;0,H54&lt;&gt;".",H51&lt;&gt;"."),H51*100/H54,".")</f>
        <v>3.237518910741301</v>
      </c>
      <c r="J51" s="50">
        <v>152</v>
      </c>
      <c r="K51" s="51">
        <f>IF(AND(J54&lt;&gt;0,J54&lt;&gt;".",J51&lt;&gt;"."),J51*100/J54,".")</f>
        <v>4.182718767198679</v>
      </c>
      <c r="L51" s="50">
        <v>140</v>
      </c>
      <c r="M51" s="51">
        <f>IF(AND(L54&lt;&gt;0,L54&lt;&gt;".",L51&lt;&gt;"."),L51*100/L54,".")</f>
        <v>3.9215686274509802</v>
      </c>
      <c r="N51" s="52">
        <f t="shared" si="4"/>
        <v>63</v>
      </c>
      <c r="O51" s="53">
        <f t="shared" si="5"/>
        <v>81.81818181818181</v>
      </c>
      <c r="P51" s="52">
        <f t="shared" si="6"/>
        <v>-12</v>
      </c>
      <c r="Q51" s="53">
        <f t="shared" si="7"/>
        <v>-7.894736842105263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166</v>
      </c>
      <c r="E53" s="57">
        <f>IF(AND(D54&lt;&gt;0,D54&lt;&gt;".",D53&lt;&gt;"."),D53*100/D54,".")</f>
        <v>4.906887378066805</v>
      </c>
      <c r="F53" s="56">
        <f>SUM(F6:F52)</f>
        <v>204</v>
      </c>
      <c r="G53" s="57">
        <f>IF(AND(F54&lt;&gt;0,F54&lt;&gt;".",F53&lt;&gt;"."),F53*100/F54,".")</f>
        <v>6.126126126126126</v>
      </c>
      <c r="H53" s="56">
        <f>SUM(H6:H52)</f>
        <v>230</v>
      </c>
      <c r="I53" s="57">
        <f>IF(AND(H54&lt;&gt;0,H54&lt;&gt;".",H53&lt;&gt;"."),H53*100/H54,".")</f>
        <v>6.959152798789712</v>
      </c>
      <c r="J53" s="56">
        <f>SUM(J6:J52)</f>
        <v>326</v>
      </c>
      <c r="K53" s="57">
        <f>IF(AND(J54&lt;&gt;0,J54&lt;&gt;".",J53&lt;&gt;"."),J53*100/J54,".")</f>
        <v>8.970831040176115</v>
      </c>
      <c r="L53" s="56">
        <f>SUM(L6:L52)</f>
        <v>321</v>
      </c>
      <c r="M53" s="57">
        <f>IF(AND(L54&lt;&gt;0,L54&lt;&gt;".",L53&lt;&gt;"."),L53*100/L54,".")</f>
        <v>8.991596638655462</v>
      </c>
      <c r="N53" s="56">
        <f t="shared" si="4"/>
        <v>155</v>
      </c>
      <c r="O53" s="58">
        <f t="shared" si="5"/>
        <v>93.37349397590361</v>
      </c>
      <c r="P53" s="56">
        <f t="shared" si="6"/>
        <v>-5</v>
      </c>
      <c r="Q53" s="58">
        <f t="shared" si="7"/>
        <v>-1.5337423312883436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3383</v>
      </c>
      <c r="E54" s="37">
        <f>IF(D54=".",".",100)</f>
        <v>100</v>
      </c>
      <c r="F54" s="36">
        <v>3330</v>
      </c>
      <c r="G54" s="37">
        <f>IF(F54=".",".",100)</f>
        <v>100</v>
      </c>
      <c r="H54" s="36">
        <v>3305</v>
      </c>
      <c r="I54" s="37">
        <f>IF(H54=".",".",100)</f>
        <v>100</v>
      </c>
      <c r="J54" s="36">
        <v>3634</v>
      </c>
      <c r="K54" s="37">
        <f>IF(J54=".",".",100)</f>
        <v>100</v>
      </c>
      <c r="L54" s="36">
        <v>3570</v>
      </c>
      <c r="M54" s="37">
        <f>IF(L54=".",".",100)</f>
        <v>100</v>
      </c>
      <c r="N54" s="36">
        <f t="shared" si="4"/>
        <v>187</v>
      </c>
      <c r="O54" s="37">
        <f t="shared" si="5"/>
        <v>5.527638190954774</v>
      </c>
      <c r="P54" s="36">
        <f t="shared" si="6"/>
        <v>-64</v>
      </c>
      <c r="Q54" s="37">
        <f t="shared" si="7"/>
        <v>-1.7611447440836543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 t="s">
        <v>3</v>
      </c>
      <c r="I6" s="31" t="str">
        <f>IF(AND(H54&lt;&gt;0,H54&lt;&gt;".",H6&lt;&gt;"."),H6*100/H54,".")</f>
        <v>.</v>
      </c>
      <c r="J6" s="30" t="s">
        <v>3</v>
      </c>
      <c r="K6" s="31" t="str">
        <f>IF(AND(J54&lt;&gt;0,J54&lt;&gt;".",J6&lt;&gt;"."),J6*100/J54,".")</f>
        <v>.</v>
      </c>
      <c r="L6" s="30">
        <v>2</v>
      </c>
      <c r="M6" s="31">
        <f>IF(AND(L54&lt;&gt;0,L54&lt;&gt;".",L6&lt;&gt;"."),L6*100/L54,".")</f>
        <v>0.061330880098129405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3</v>
      </c>
      <c r="E7" s="51">
        <f>IF(AND(D54&lt;&gt;0,D54&lt;&gt;".",D7&lt;&gt;"."),D7*100/D54,".")</f>
        <v>0.11389521640091116</v>
      </c>
      <c r="F7" s="50">
        <v>4</v>
      </c>
      <c r="G7" s="51">
        <f>IF(AND(F54&lt;&gt;0,F54&lt;&gt;".",F7&lt;&gt;"."),F7*100/F54,".")</f>
        <v>0.14587892049598833</v>
      </c>
      <c r="H7" s="50">
        <v>13</v>
      </c>
      <c r="I7" s="51">
        <f>IF(AND(H54&lt;&gt;0,H54&lt;&gt;".",H7&lt;&gt;"."),H7*100/H54,".")</f>
        <v>0.4300363876943434</v>
      </c>
      <c r="J7" s="50">
        <v>16</v>
      </c>
      <c r="K7" s="51">
        <f>IF(AND(J54&lt;&gt;0,J54&lt;&gt;".",J7&lt;&gt;"."),J7*100/J54,".")</f>
        <v>0.5050505050505051</v>
      </c>
      <c r="L7" s="50">
        <v>12</v>
      </c>
      <c r="M7" s="51">
        <f>IF(AND(L54&lt;&gt;0,L54&lt;&gt;".",L7&lt;&gt;"."),L7*100/L54,".")</f>
        <v>0.36798528058877644</v>
      </c>
      <c r="N7" s="52">
        <f t="shared" si="0"/>
        <v>9</v>
      </c>
      <c r="O7" s="53">
        <f t="shared" si="1"/>
        <v>300</v>
      </c>
      <c r="P7" s="52">
        <f t="shared" si="2"/>
        <v>-4</v>
      </c>
      <c r="Q7" s="53">
        <f t="shared" si="3"/>
        <v>-25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 t="s">
        <v>3</v>
      </c>
      <c r="E8" s="51" t="str">
        <f>IF(AND(D54&lt;&gt;0,D54&lt;&gt;".",D8&lt;&gt;"."),D8*100/D54,".")</f>
        <v>.</v>
      </c>
      <c r="F8" s="50">
        <v>1</v>
      </c>
      <c r="G8" s="51">
        <f>IF(AND(F54&lt;&gt;0,F54&lt;&gt;".",F8&lt;&gt;"."),F8*100/F54,".")</f>
        <v>0.03646973012399708</v>
      </c>
      <c r="H8" s="50">
        <v>10</v>
      </c>
      <c r="I8" s="51">
        <f>IF(AND(H54&lt;&gt;0,H54&lt;&gt;".",H8&lt;&gt;"."),H8*100/H54,".")</f>
        <v>0.33079722130334105</v>
      </c>
      <c r="J8" s="50">
        <v>4</v>
      </c>
      <c r="K8" s="51">
        <f>IF(AND(J54&lt;&gt;0,J54&lt;&gt;".",J8&lt;&gt;"."),J8*100/J54,".")</f>
        <v>0.12626262626262627</v>
      </c>
      <c r="L8" s="50">
        <v>8</v>
      </c>
      <c r="M8" s="51">
        <f>IF(AND(L54&lt;&gt;0,L54&lt;&gt;".",L8&lt;&gt;"."),L8*100/L54,".")</f>
        <v>0.24532352039251762</v>
      </c>
      <c r="N8" s="52" t="str">
        <f t="shared" si="0"/>
        <v>.</v>
      </c>
      <c r="O8" s="53" t="str">
        <f t="shared" si="1"/>
        <v>.</v>
      </c>
      <c r="P8" s="52">
        <f t="shared" si="2"/>
        <v>4</v>
      </c>
      <c r="Q8" s="53">
        <f t="shared" si="3"/>
        <v>100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>
        <v>2</v>
      </c>
      <c r="M14" s="51">
        <f>IF(AND(L54&lt;&gt;0,L54&lt;&gt;".",L14&lt;&gt;"."),L14*100/L54,".")</f>
        <v>0.061330880098129405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>
        <v>1</v>
      </c>
      <c r="I17" s="51">
        <f>IF(AND(H54&lt;&gt;0,H54&lt;&gt;".",H17&lt;&gt;"."),H17*100/H54,".")</f>
        <v>0.033079722130334104</v>
      </c>
      <c r="J17" s="50" t="s">
        <v>3</v>
      </c>
      <c r="K17" s="51" t="str">
        <f>IF(AND(J54&lt;&gt;0,J54&lt;&gt;".",J17&lt;&gt;"."),J17*100/J54,".")</f>
        <v>.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 t="s">
        <v>3</v>
      </c>
      <c r="E18" s="51" t="str">
        <f>IF(AND(D54&lt;&gt;0,D54&lt;&gt;".",D18&lt;&gt;"."),D18*100/D54,".")</f>
        <v>.</v>
      </c>
      <c r="F18" s="50">
        <v>8</v>
      </c>
      <c r="G18" s="51">
        <f>IF(AND(F54&lt;&gt;0,F54&lt;&gt;".",F18&lt;&gt;"."),F18*100/F54,".")</f>
        <v>0.29175784099197666</v>
      </c>
      <c r="H18" s="50">
        <v>7</v>
      </c>
      <c r="I18" s="51">
        <f>IF(AND(H54&lt;&gt;0,H54&lt;&gt;".",H18&lt;&gt;"."),H18*100/H54,".")</f>
        <v>0.23155805491233875</v>
      </c>
      <c r="J18" s="50">
        <v>8</v>
      </c>
      <c r="K18" s="51">
        <f>IF(AND(J54&lt;&gt;0,J54&lt;&gt;".",J18&lt;&gt;"."),J18*100/J54,".")</f>
        <v>0.25252525252525254</v>
      </c>
      <c r="L18" s="50">
        <v>6</v>
      </c>
      <c r="M18" s="51">
        <f>IF(AND(L54&lt;&gt;0,L54&lt;&gt;".",L18&lt;&gt;"."),L18*100/L54,".")</f>
        <v>0.18399264029438822</v>
      </c>
      <c r="N18" s="52" t="str">
        <f t="shared" si="0"/>
        <v>.</v>
      </c>
      <c r="O18" s="53" t="str">
        <f t="shared" si="1"/>
        <v>.</v>
      </c>
      <c r="P18" s="52">
        <f t="shared" si="2"/>
        <v>-2</v>
      </c>
      <c r="Q18" s="53">
        <f t="shared" si="3"/>
        <v>-25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12</v>
      </c>
      <c r="E19" s="51">
        <f>IF(AND(D54&lt;&gt;0,D54&lt;&gt;".",D19&lt;&gt;"."),D19*100/D54,".")</f>
        <v>0.45558086560364464</v>
      </c>
      <c r="F19" s="50">
        <v>46</v>
      </c>
      <c r="G19" s="51">
        <f>IF(AND(F54&lt;&gt;0,F54&lt;&gt;".",F19&lt;&gt;"."),F19*100/F54,".")</f>
        <v>1.6776075857038657</v>
      </c>
      <c r="H19" s="50">
        <v>55</v>
      </c>
      <c r="I19" s="51">
        <f>IF(AND(H54&lt;&gt;0,H54&lt;&gt;".",H19&lt;&gt;"."),H19*100/H54,".")</f>
        <v>1.8193847171683757</v>
      </c>
      <c r="J19" s="50">
        <v>65</v>
      </c>
      <c r="K19" s="51">
        <f>IF(AND(J54&lt;&gt;0,J54&lt;&gt;".",J19&lt;&gt;"."),J19*100/J54,".")</f>
        <v>2.051767676767677</v>
      </c>
      <c r="L19" s="50">
        <v>82</v>
      </c>
      <c r="M19" s="51">
        <f>IF(AND(L54&lt;&gt;0,L54&lt;&gt;".",L19&lt;&gt;"."),L19*100/L54,".")</f>
        <v>2.514566084023306</v>
      </c>
      <c r="N19" s="52">
        <f t="shared" si="0"/>
        <v>70</v>
      </c>
      <c r="O19" s="53">
        <f t="shared" si="1"/>
        <v>583.3333333333334</v>
      </c>
      <c r="P19" s="52">
        <f t="shared" si="2"/>
        <v>17</v>
      </c>
      <c r="Q19" s="53">
        <f t="shared" si="3"/>
        <v>26.153846153846153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 t="s">
        <v>3</v>
      </c>
      <c r="G20" s="51" t="str">
        <f>IF(AND(F54&lt;&gt;0,F54&lt;&gt;".",F20&lt;&gt;"."),F20*100/F54,".")</f>
        <v>.</v>
      </c>
      <c r="H20" s="50" t="s">
        <v>3</v>
      </c>
      <c r="I20" s="51" t="str">
        <f>IF(AND(H54&lt;&gt;0,H54&lt;&gt;".",H20&lt;&gt;"."),H20*100/H54,".")</f>
        <v>.</v>
      </c>
      <c r="J20" s="50">
        <v>1</v>
      </c>
      <c r="K20" s="51">
        <f>IF(AND(J54&lt;&gt;0,J54&lt;&gt;".",J20&lt;&gt;"."),J20*100/J54,".")</f>
        <v>0.03156565656565657</v>
      </c>
      <c r="L20" s="50" t="s">
        <v>3</v>
      </c>
      <c r="M20" s="51" t="str">
        <f>IF(AND(L54&lt;&gt;0,L54&lt;&gt;".",L20&lt;&gt;"."),L20*100/L54,".")</f>
        <v>.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15</v>
      </c>
      <c r="E24" s="51">
        <f>IF(AND(D54&lt;&gt;0,D54&lt;&gt;".",D24&lt;&gt;"."),D24*100/D54,".")</f>
        <v>0.5694760820045558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6</v>
      </c>
      <c r="E25" s="51">
        <f>IF(AND(D54&lt;&gt;0,D54&lt;&gt;".",D25&lt;&gt;"."),D25*100/D54,".")</f>
        <v>0.22779043280182232</v>
      </c>
      <c r="F25" s="50">
        <v>7</v>
      </c>
      <c r="G25" s="51">
        <f>IF(AND(F54&lt;&gt;0,F54&lt;&gt;".",F25&lt;&gt;"."),F25*100/F54,".")</f>
        <v>0.2552881108679796</v>
      </c>
      <c r="H25" s="50">
        <v>14</v>
      </c>
      <c r="I25" s="51">
        <f>IF(AND(H54&lt;&gt;0,H54&lt;&gt;".",H25&lt;&gt;"."),H25*100/H54,".")</f>
        <v>0.4631161098246775</v>
      </c>
      <c r="J25" s="50">
        <v>20</v>
      </c>
      <c r="K25" s="51">
        <f>IF(AND(J54&lt;&gt;0,J54&lt;&gt;".",J25&lt;&gt;"."),J25*100/J54,".")</f>
        <v>0.6313131313131313</v>
      </c>
      <c r="L25" s="50">
        <v>13</v>
      </c>
      <c r="M25" s="51">
        <f>IF(AND(L54&lt;&gt;0,L54&lt;&gt;".",L25&lt;&gt;"."),L25*100/L54,".")</f>
        <v>0.3986507206378411</v>
      </c>
      <c r="N25" s="52">
        <f t="shared" si="0"/>
        <v>7</v>
      </c>
      <c r="O25" s="53">
        <f t="shared" si="1"/>
        <v>116.66666666666667</v>
      </c>
      <c r="P25" s="52">
        <f t="shared" si="2"/>
        <v>-7</v>
      </c>
      <c r="Q25" s="53">
        <f t="shared" si="3"/>
        <v>-35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12</v>
      </c>
      <c r="E28" s="51">
        <f>IF(AND(D54&lt;&gt;0,D54&lt;&gt;".",D28&lt;&gt;"."),D28*100/D54,".")</f>
        <v>0.45558086560364464</v>
      </c>
      <c r="F28" s="50">
        <v>20</v>
      </c>
      <c r="G28" s="51">
        <f>IF(AND(F54&lt;&gt;0,F54&lt;&gt;".",F28&lt;&gt;"."),F28*100/F54,".")</f>
        <v>0.7293946024799417</v>
      </c>
      <c r="H28" s="50">
        <v>18</v>
      </c>
      <c r="I28" s="51">
        <f>IF(AND(H54&lt;&gt;0,H54&lt;&gt;".",H28&lt;&gt;"."),H28*100/H54,".")</f>
        <v>0.5954349983460139</v>
      </c>
      <c r="J28" s="50">
        <v>19</v>
      </c>
      <c r="K28" s="51">
        <f>IF(AND(J54&lt;&gt;0,J54&lt;&gt;".",J28&lt;&gt;"."),J28*100/J54,".")</f>
        <v>0.5997474747474747</v>
      </c>
      <c r="L28" s="50">
        <v>23</v>
      </c>
      <c r="M28" s="51">
        <f>IF(AND(L54&lt;&gt;0,L54&lt;&gt;".",L28&lt;&gt;"."),L28*100/L54,".")</f>
        <v>0.7053051211284882</v>
      </c>
      <c r="N28" s="52">
        <f t="shared" si="0"/>
        <v>11</v>
      </c>
      <c r="O28" s="53">
        <f t="shared" si="1"/>
        <v>91.66666666666667</v>
      </c>
      <c r="P28" s="52">
        <f t="shared" si="2"/>
        <v>4</v>
      </c>
      <c r="Q28" s="53">
        <f t="shared" si="3"/>
        <v>21.05263157894737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1</v>
      </c>
      <c r="E29" s="51">
        <f>IF(AND(D54&lt;&gt;0,D54&lt;&gt;".",D29&lt;&gt;"."),D29*100/D54,".")</f>
        <v>0.037965072133637055</v>
      </c>
      <c r="F29" s="50">
        <v>6</v>
      </c>
      <c r="G29" s="51">
        <f>IF(AND(F54&lt;&gt;0,F54&lt;&gt;".",F29&lt;&gt;"."),F29*100/F54,".")</f>
        <v>0.2188183807439825</v>
      </c>
      <c r="H29" s="50">
        <v>2</v>
      </c>
      <c r="I29" s="51">
        <f>IF(AND(H54&lt;&gt;0,H54&lt;&gt;".",H29&lt;&gt;"."),H29*100/H54,".")</f>
        <v>0.06615944426066821</v>
      </c>
      <c r="J29" s="50">
        <v>3</v>
      </c>
      <c r="K29" s="51">
        <f>IF(AND(J54&lt;&gt;0,J54&lt;&gt;".",J29&lt;&gt;"."),J29*100/J54,".")</f>
        <v>0.0946969696969697</v>
      </c>
      <c r="L29" s="50">
        <v>12</v>
      </c>
      <c r="M29" s="51">
        <f>IF(AND(L54&lt;&gt;0,L54&lt;&gt;".",L29&lt;&gt;"."),L29*100/L54,".")</f>
        <v>0.36798528058877644</v>
      </c>
      <c r="N29" s="52">
        <f t="shared" si="0"/>
        <v>11</v>
      </c>
      <c r="O29" s="53">
        <f t="shared" si="1"/>
        <v>1100</v>
      </c>
      <c r="P29" s="52">
        <f t="shared" si="2"/>
        <v>9</v>
      </c>
      <c r="Q29" s="53">
        <f t="shared" si="3"/>
        <v>300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>
        <v>1</v>
      </c>
      <c r="G31" s="51">
        <f>IF(AND(F54&lt;&gt;0,F54&lt;&gt;".",F31&lt;&gt;"."),F31*100/F54,".")</f>
        <v>0.03646973012399708</v>
      </c>
      <c r="H31" s="50">
        <v>1</v>
      </c>
      <c r="I31" s="51">
        <f>IF(AND(H54&lt;&gt;0,H54&lt;&gt;".",H31&lt;&gt;"."),H31*100/H54,".")</f>
        <v>0.033079722130334104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 t="s">
        <v>3</v>
      </c>
      <c r="I32" s="51" t="str">
        <f>IF(AND(H54&lt;&gt;0,H54&lt;&gt;".",H32&lt;&gt;"."),H32*100/H54,".")</f>
        <v>.</v>
      </c>
      <c r="J32" s="50" t="s">
        <v>3</v>
      </c>
      <c r="K32" s="51" t="str">
        <f>IF(AND(J54&lt;&gt;0,J54&lt;&gt;".",J32&lt;&gt;"."),J32*100/J54,".")</f>
        <v>.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>
        <v>1</v>
      </c>
      <c r="G33" s="51">
        <f>IF(AND(F54&lt;&gt;0,F54&lt;&gt;".",F33&lt;&gt;"."),F33*100/F54,".")</f>
        <v>0.03646973012399708</v>
      </c>
      <c r="H33" s="50">
        <v>1</v>
      </c>
      <c r="I33" s="51">
        <f>IF(AND(H54&lt;&gt;0,H54&lt;&gt;".",H33&lt;&gt;"."),H33*100/H54,".")</f>
        <v>0.033079722130334104</v>
      </c>
      <c r="J33" s="50">
        <v>1</v>
      </c>
      <c r="K33" s="51">
        <f>IF(AND(J54&lt;&gt;0,J54&lt;&gt;".",J33&lt;&gt;"."),J33*100/J54,".")</f>
        <v>0.03156565656565657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 t="s">
        <v>3</v>
      </c>
      <c r="I38" s="51" t="str">
        <f>IF(AND(H54&lt;&gt;0,H54&lt;&gt;".",H38&lt;&gt;"."),H38*100/H54,".")</f>
        <v>.</v>
      </c>
      <c r="J38" s="50">
        <v>1</v>
      </c>
      <c r="K38" s="51">
        <f>IF(AND(J54&lt;&gt;0,J54&lt;&gt;".",J38&lt;&gt;"."),J38*100/J54,".")</f>
        <v>0.03156565656565657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>
        <v>1</v>
      </c>
      <c r="I39" s="51">
        <f>IF(AND(H54&lt;&gt;0,H54&lt;&gt;".",H39&lt;&gt;"."),H39*100/H54,".")</f>
        <v>0.033079722130334104</v>
      </c>
      <c r="J39" s="50" t="s">
        <v>3</v>
      </c>
      <c r="K39" s="51" t="str">
        <f>IF(AND(J54&lt;&gt;0,J54&lt;&gt;".",J39&lt;&gt;"."),J39*100/J54,".")</f>
        <v>.</v>
      </c>
      <c r="L39" s="50">
        <v>1</v>
      </c>
      <c r="M39" s="51">
        <f>IF(AND(L54&lt;&gt;0,L54&lt;&gt;".",L39&lt;&gt;"."),L39*100/L54,".")</f>
        <v>0.030665440049064702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>
        <v>1</v>
      </c>
      <c r="M41" s="51">
        <f>IF(AND(L54&lt;&gt;0,L54&lt;&gt;".",L41&lt;&gt;"."),L41*100/L54,".")</f>
        <v>0.030665440049064702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7</v>
      </c>
      <c r="E42" s="51">
        <f>IF(AND(D54&lt;&gt;0,D54&lt;&gt;".",D42&lt;&gt;"."),D42*100/D54,".")</f>
        <v>0.26575550493545935</v>
      </c>
      <c r="F42" s="50">
        <v>5</v>
      </c>
      <c r="G42" s="51">
        <f>IF(AND(F54&lt;&gt;0,F54&lt;&gt;".",F42&lt;&gt;"."),F42*100/F54,".")</f>
        <v>0.18234865061998543</v>
      </c>
      <c r="H42" s="50">
        <v>5</v>
      </c>
      <c r="I42" s="51">
        <f>IF(AND(H54&lt;&gt;0,H54&lt;&gt;".",H42&lt;&gt;"."),H42*100/H54,".")</f>
        <v>0.16539861065167052</v>
      </c>
      <c r="J42" s="50">
        <v>3</v>
      </c>
      <c r="K42" s="51">
        <f>IF(AND(J54&lt;&gt;0,J54&lt;&gt;".",J42&lt;&gt;"."),J42*100/J54,".")</f>
        <v>0.0946969696969697</v>
      </c>
      <c r="L42" s="50">
        <v>13</v>
      </c>
      <c r="M42" s="51">
        <f>IF(AND(L54&lt;&gt;0,L54&lt;&gt;".",L42&lt;&gt;"."),L42*100/L54,".")</f>
        <v>0.3986507206378411</v>
      </c>
      <c r="N42" s="52">
        <f t="shared" si="4"/>
        <v>6</v>
      </c>
      <c r="O42" s="53">
        <f t="shared" si="5"/>
        <v>85.71428571428571</v>
      </c>
      <c r="P42" s="52">
        <f t="shared" si="6"/>
        <v>10</v>
      </c>
      <c r="Q42" s="53">
        <f t="shared" si="7"/>
        <v>333.3333333333333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>
        <v>1</v>
      </c>
      <c r="E43" s="51">
        <f>IF(AND(D54&lt;&gt;0,D54&lt;&gt;".",D43&lt;&gt;"."),D43*100/D54,".")</f>
        <v>0.037965072133637055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>
        <v>1</v>
      </c>
      <c r="E45" s="51">
        <f>IF(AND(D54&lt;&gt;0,D54&lt;&gt;".",D45&lt;&gt;"."),D45*100/D54,".")</f>
        <v>0.037965072133637055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11</v>
      </c>
      <c r="E50" s="51">
        <f>IF(AND(D54&lt;&gt;0,D54&lt;&gt;".",D50&lt;&gt;"."),D50*100/D54,".")</f>
        <v>0.4176157934700076</v>
      </c>
      <c r="F50" s="50">
        <v>14</v>
      </c>
      <c r="G50" s="51">
        <f>IF(AND(F54&lt;&gt;0,F54&lt;&gt;".",F50&lt;&gt;"."),F50*100/F54,".")</f>
        <v>0.5105762217359592</v>
      </c>
      <c r="H50" s="50">
        <v>35</v>
      </c>
      <c r="I50" s="51">
        <f>IF(AND(H54&lt;&gt;0,H54&lt;&gt;".",H50&lt;&gt;"."),H50*100/H54,".")</f>
        <v>1.1577902745616937</v>
      </c>
      <c r="J50" s="50">
        <v>29</v>
      </c>
      <c r="K50" s="51">
        <f>IF(AND(J54&lt;&gt;0,J54&lt;&gt;".",J50&lt;&gt;"."),J50*100/J54,".")</f>
        <v>0.9154040404040404</v>
      </c>
      <c r="L50" s="50">
        <v>33</v>
      </c>
      <c r="M50" s="51">
        <f>IF(AND(L54&lt;&gt;0,L54&lt;&gt;".",L50&lt;&gt;"."),L50*100/L54,".")</f>
        <v>1.0119595216191353</v>
      </c>
      <c r="N50" s="52">
        <f t="shared" si="4"/>
        <v>22</v>
      </c>
      <c r="O50" s="53">
        <f t="shared" si="5"/>
        <v>200</v>
      </c>
      <c r="P50" s="52">
        <f t="shared" si="6"/>
        <v>4</v>
      </c>
      <c r="Q50" s="53">
        <f t="shared" si="7"/>
        <v>13.793103448275861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67</v>
      </c>
      <c r="E51" s="51">
        <f>IF(AND(D54&lt;&gt;0,D54&lt;&gt;".",D51&lt;&gt;"."),D51*100/D54,".")</f>
        <v>2.543659832953683</v>
      </c>
      <c r="F51" s="50">
        <v>99</v>
      </c>
      <c r="G51" s="51">
        <f>IF(AND(F54&lt;&gt;0,F54&lt;&gt;".",F51&lt;&gt;"."),F51*100/F54,".")</f>
        <v>3.6105032822757113</v>
      </c>
      <c r="H51" s="50">
        <v>146</v>
      </c>
      <c r="I51" s="51">
        <f>IF(AND(H54&lt;&gt;0,H54&lt;&gt;".",H51&lt;&gt;"."),H51*100/H54,".")</f>
        <v>4.829639431028779</v>
      </c>
      <c r="J51" s="50">
        <v>170</v>
      </c>
      <c r="K51" s="51">
        <f>IF(AND(J54&lt;&gt;0,J54&lt;&gt;".",J51&lt;&gt;"."),J51*100/J54,".")</f>
        <v>5.366161616161616</v>
      </c>
      <c r="L51" s="50">
        <v>178</v>
      </c>
      <c r="M51" s="51">
        <f>IF(AND(L54&lt;&gt;0,L54&lt;&gt;".",L51&lt;&gt;"."),L51*100/L54,".")</f>
        <v>5.4584483287335175</v>
      </c>
      <c r="N51" s="52">
        <f t="shared" si="4"/>
        <v>111</v>
      </c>
      <c r="O51" s="53">
        <f t="shared" si="5"/>
        <v>165.67164179104478</v>
      </c>
      <c r="P51" s="52">
        <f t="shared" si="6"/>
        <v>8</v>
      </c>
      <c r="Q51" s="53">
        <f t="shared" si="7"/>
        <v>4.705882352941177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136</v>
      </c>
      <c r="E53" s="57">
        <f>IF(AND(D54&lt;&gt;0,D54&lt;&gt;".",D53&lt;&gt;"."),D53*100/D54,".")</f>
        <v>5.163249810174639</v>
      </c>
      <c r="F53" s="56">
        <f>SUM(F6:F52)</f>
        <v>212</v>
      </c>
      <c r="G53" s="57">
        <f>IF(AND(F54&lt;&gt;0,F54&lt;&gt;".",F53&lt;&gt;"."),F53*100/F54,".")</f>
        <v>7.731582786287381</v>
      </c>
      <c r="H53" s="56">
        <f>SUM(H6:H52)</f>
        <v>309</v>
      </c>
      <c r="I53" s="57">
        <f>IF(AND(H54&lt;&gt;0,H54&lt;&gt;".",H53&lt;&gt;"."),H53*100/H54,".")</f>
        <v>10.221634138273238</v>
      </c>
      <c r="J53" s="56">
        <f>SUM(J6:J52)</f>
        <v>340</v>
      </c>
      <c r="K53" s="57">
        <f>IF(AND(J54&lt;&gt;0,J54&lt;&gt;".",J53&lt;&gt;"."),J53*100/J54,".")</f>
        <v>10.732323232323232</v>
      </c>
      <c r="L53" s="56">
        <f>SUM(L6:L52)</f>
        <v>386</v>
      </c>
      <c r="M53" s="57">
        <f>IF(AND(L54&lt;&gt;0,L54&lt;&gt;".",L53&lt;&gt;"."),L53*100/L54,".")</f>
        <v>11.836859858938976</v>
      </c>
      <c r="N53" s="56">
        <f t="shared" si="4"/>
        <v>250</v>
      </c>
      <c r="O53" s="58">
        <f t="shared" si="5"/>
        <v>183.8235294117647</v>
      </c>
      <c r="P53" s="56">
        <f t="shared" si="6"/>
        <v>46</v>
      </c>
      <c r="Q53" s="58">
        <f t="shared" si="7"/>
        <v>13.529411764705882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2634</v>
      </c>
      <c r="E54" s="37">
        <f>IF(D54=".",".",100)</f>
        <v>100</v>
      </c>
      <c r="F54" s="36">
        <v>2742</v>
      </c>
      <c r="G54" s="37">
        <f>IF(F54=".",".",100)</f>
        <v>100</v>
      </c>
      <c r="H54" s="36">
        <v>3023</v>
      </c>
      <c r="I54" s="37">
        <f>IF(H54=".",".",100)</f>
        <v>100</v>
      </c>
      <c r="J54" s="36">
        <v>3168</v>
      </c>
      <c r="K54" s="37">
        <f>IF(J54=".",".",100)</f>
        <v>100</v>
      </c>
      <c r="L54" s="36">
        <v>3261</v>
      </c>
      <c r="M54" s="37">
        <f>IF(L54=".",".",100)</f>
        <v>100</v>
      </c>
      <c r="N54" s="36">
        <f t="shared" si="4"/>
        <v>627</v>
      </c>
      <c r="O54" s="37">
        <f t="shared" si="5"/>
        <v>23.804100227790432</v>
      </c>
      <c r="P54" s="36">
        <f t="shared" si="6"/>
        <v>93</v>
      </c>
      <c r="Q54" s="37">
        <f t="shared" si="7"/>
        <v>2.9356060606060606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2009-01-22T02:07:34Z</dcterms:created>
  <dcterms:modified xsi:type="dcterms:W3CDTF">2009-01-22T02:07:46Z</dcterms:modified>
  <cp:category/>
  <cp:version/>
  <cp:contentType/>
  <cp:contentStatus/>
</cp:coreProperties>
</file>