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Neunkirchen" sheetId="1" r:id="rId1"/>
    <sheet name="Saarbrücken" sheetId="2" r:id="rId2"/>
    <sheet name="Saarlouis" sheetId="3" r:id="rId3"/>
  </sheets>
  <definedNames>
    <definedName name="_xlnm.Print_Titles" localSheetId="0">'Neunkirchen'!$2:$5</definedName>
    <definedName name="_xlnm.Print_Titles" localSheetId="1">'Saarbrücken'!$2:$5</definedName>
    <definedName name="_xlnm.Print_Titles" localSheetId="2">'Saarlouis'!$2:$5</definedName>
  </definedNames>
  <calcPr fullCalcOnLoad="1" refMode="R1C1"/>
</workbook>
</file>

<file path=xl/sharedStrings.xml><?xml version="1.0" encoding="utf-8"?>
<sst xmlns="http://schemas.openxmlformats.org/spreadsheetml/2006/main" count="550" uniqueCount="64">
  <si>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</si>
  <si>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</si>
  <si>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</si>
  <si>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</si>
  <si>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</si>
  <si>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</si>
  <si>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</si>
  <si>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</si>
  <si>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</si>
  <si>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</si>
  <si>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</si>
  <si>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</si>
  <si>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</si>
  <si>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</si>
  <si>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</si>
  <si>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</si>
  <si>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Chemiebetriebsjungwerker/-in</t>
  </si>
  <si>
    <t>Chemielaborjungwerker/-in</t>
  </si>
  <si>
    <t>Drahtwarenmacher/-in</t>
  </si>
  <si>
    <t>Drahtzieher/-in</t>
  </si>
  <si>
    <t>Fachkraft für Automatenservice</t>
  </si>
  <si>
    <t>Fachkraft für Brief- und Frachtverkehr</t>
  </si>
  <si>
    <t>Fachkraft für Holz- und Bautenschutzarbeiten</t>
  </si>
  <si>
    <t>Fachkraft für Kurier,- Express- und Postdienstleistungen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</si>
  <si>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</si>
  <si>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</si>
  <si>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</si>
  <si>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</si>
  <si>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</si>
  <si>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</si>
  <si>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Handelsfachpacker/-in</t>
  </si>
  <si>
    <t>Hochbaufacharbeiter/-in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</si>
  <si>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</si>
  <si>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</si>
  <si>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</si>
  <si>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</si>
  <si>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</si>
  <si>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</si>
  <si>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</si>
  <si>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</si>
  <si>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</si>
  <si>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Revolverdreher/-in</t>
  </si>
  <si>
    <t>Schleifer/-in</t>
  </si>
  <si>
    <t>Schuh- und Lederwarenstepper/-in</t>
  </si>
  <si>
    <t>Servicefachkraft für Dialogmarketing</t>
  </si>
  <si>
    <t>Servicefahrer</t>
  </si>
  <si>
    <t>Servicekraft für Schutz und Sicherheit</t>
  </si>
  <si>
    <t>Speiseeishersteller/-in</t>
  </si>
  <si>
    <t>Teilezurichter/-in</t>
  </si>
  <si>
    <t>Textilmaschinenführer/-in Maschenindustrie</t>
  </si>
  <si>
    <t>Textilmaschinenführer/-in Spinnerei</t>
  </si>
  <si>
    <t>Textilmaschinenführer/-in Tufting</t>
  </si>
  <si>
    <t>Textilmaschinenführer/-in Veredlung</t>
  </si>
  <si>
    <t>Textilmaschinenführer/-in Vliesstoff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</si>
  <si>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</si>
  <si>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</si>
  <si>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</si>
  <si>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</si>
  <si>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</si>
  <si>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2008 zu 2004</t>
  </si>
  <si>
    <t>Veränderung 2008 zu 2007</t>
  </si>
  <si>
    <t>Anzahl und Veränderung neu abgeschlossener Ausbildungsverträge 2004 bis 2008 in Berufen mit regulär zweijähriger Ausbildungsdauer in Neunkirchen</t>
  </si>
  <si>
    <t>Anzahl und Veränderung neu abgeschlossener Ausbildungsverträge 2004 bis 2008 in Berufen mit regulär zweijähriger Ausbildungsdauer in Saarbrücken</t>
  </si>
  <si>
    <t>Anzahl und Veränderung neu abgeschlossener Ausbildungsverträge 2004 bis 2008 in Berufen mit regulär zweijähriger Ausbildungsdauer in Saarlouis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</si>
</sst>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49" fontId="3" fillId="3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/>
    </xf>
    <xf numFmtId="172" fontId="3" fillId="3" borderId="11" xfId="0" applyNumberFormat="1" applyFont="1" applyFill="1" applyBorder="1" applyAlignment="1">
      <alignment horizontal="right" vertical="center"/>
    </xf>
    <xf numFmtId="1" fontId="3" fillId="3" borderId="12" xfId="0" applyNumberFormat="1" applyFont="1" applyFill="1" applyBorder="1" applyAlignment="1">
      <alignment horizontal="right" vertical="center"/>
    </xf>
    <xf numFmtId="172" fontId="3" fillId="3" borderId="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3" fontId="4" fillId="2" borderId="13" xfId="0" applyNumberFormat="1" applyFont="1" applyFill="1" applyBorder="1" applyAlignment="1">
      <alignment horizontal="right" vertical="center"/>
    </xf>
    <xf numFmtId="172" fontId="4" fillId="2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49" fontId="3" fillId="3" borderId="16" xfId="0" applyNumberFormat="1" applyFont="1" applyFill="1" applyBorder="1" applyAlignment="1">
      <alignment vertical="center" wrapText="1"/>
    </xf>
    <xf numFmtId="3" fontId="3" fillId="3" borderId="15" xfId="0" applyNumberFormat="1" applyFont="1" applyFill="1" applyBorder="1" applyAlignment="1">
      <alignment horizontal="right" vertical="center"/>
    </xf>
    <xf numFmtId="172" fontId="3" fillId="3" borderId="17" xfId="0" applyNumberFormat="1" applyFont="1" applyFill="1" applyBorder="1" applyAlignment="1">
      <alignment horizontal="right" vertical="center"/>
    </xf>
    <xf numFmtId="1" fontId="3" fillId="3" borderId="18" xfId="0" applyNumberFormat="1" applyFont="1" applyFill="1" applyBorder="1" applyAlignment="1">
      <alignment horizontal="right" vertical="center"/>
    </xf>
    <xf numFmtId="172" fontId="3" fillId="3" borderId="16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3" fontId="4" fillId="4" borderId="21" xfId="0" applyNumberFormat="1" applyFont="1" applyFill="1" applyBorder="1" applyAlignment="1">
      <alignment horizontal="right" vertical="center"/>
    </xf>
    <xf numFmtId="172" fontId="4" fillId="4" borderId="22" xfId="0" applyNumberFormat="1" applyFont="1" applyFill="1" applyBorder="1" applyAlignment="1">
      <alignment horizontal="right" vertical="center"/>
    </xf>
    <xf numFmtId="172" fontId="4" fillId="4" borderId="20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X919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>
        <v>0</v>
      </c>
      <c r="G6" s="31">
        <f>IF(AND(F54&lt;&gt;0,F54&lt;&gt;".",F6&lt;&gt;"."),F6*100/F54,".")</f>
        <v>0</v>
      </c>
      <c r="H6" s="30">
        <v>2</v>
      </c>
      <c r="I6" s="31">
        <f>IF(AND(H54&lt;&gt;0,H54&lt;&gt;".",H6&lt;&gt;"."),H6*100/H54,".")</f>
        <v>0.08616975441619991</v>
      </c>
      <c r="J6" s="30">
        <v>0</v>
      </c>
      <c r="K6" s="31">
        <f>IF(AND(J54&lt;&gt;0,J54&lt;&gt;".",J6&lt;&gt;"."),J6*100/J54,".")</f>
        <v>0</v>
      </c>
      <c r="L6" s="30">
        <v>1</v>
      </c>
      <c r="M6" s="31">
        <f>IF(AND(L54&lt;&gt;0,L54&lt;&gt;".",L6&lt;&gt;"."),L6*100/L54,".")</f>
        <v>0.04113533525298231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>
        <f aca="true" t="shared" si="2" ref="P6:P37">IF(AND(L6&lt;&gt;".",J6&lt;&gt;"."),L6-J6,".")</f>
        <v>1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8</v>
      </c>
      <c r="E7" s="51">
        <f>IF(AND(D54&lt;&gt;0,D54&lt;&gt;".",D7&lt;&gt;"."),D7*100/D54,".")</f>
        <v>0.3838771593090211</v>
      </c>
      <c r="F7" s="50">
        <v>4</v>
      </c>
      <c r="G7" s="51">
        <f>IF(AND(F54&lt;&gt;0,F54&lt;&gt;".",F7&lt;&gt;"."),F7*100/F54,".")</f>
        <v>0.19627085377821393</v>
      </c>
      <c r="H7" s="50">
        <v>4</v>
      </c>
      <c r="I7" s="51">
        <f>IF(AND(H54&lt;&gt;0,H54&lt;&gt;".",H7&lt;&gt;"."),H7*100/H54,".")</f>
        <v>0.17233950883239982</v>
      </c>
      <c r="J7" s="50">
        <v>2</v>
      </c>
      <c r="K7" s="51">
        <f>IF(AND(J54&lt;&gt;0,J54&lt;&gt;".",J7&lt;&gt;"."),J7*100/J54,".")</f>
        <v>0.08051529790660225</v>
      </c>
      <c r="L7" s="50">
        <v>1</v>
      </c>
      <c r="M7" s="51">
        <f>IF(AND(L54&lt;&gt;0,L54&lt;&gt;".",L7&lt;&gt;"."),L7*100/L54,".")</f>
        <v>0.04113533525298231</v>
      </c>
      <c r="N7" s="52">
        <f t="shared" si="0"/>
        <v>-7</v>
      </c>
      <c r="O7" s="53">
        <f t="shared" si="1"/>
        <v>-87.5</v>
      </c>
      <c r="P7" s="52">
        <f t="shared" si="2"/>
        <v>-1</v>
      </c>
      <c r="Q7" s="53">
        <f t="shared" si="3"/>
        <v>-50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2</v>
      </c>
      <c r="E8" s="51">
        <f>IF(AND(D54&lt;&gt;0,D54&lt;&gt;".",D8&lt;&gt;"."),D8*100/D54,".")</f>
        <v>0.09596928982725528</v>
      </c>
      <c r="F8" s="50">
        <v>3</v>
      </c>
      <c r="G8" s="51">
        <f>IF(AND(F54&lt;&gt;0,F54&lt;&gt;".",F8&lt;&gt;"."),F8*100/F54,".")</f>
        <v>0.14720314033366044</v>
      </c>
      <c r="H8" s="50">
        <v>11</v>
      </c>
      <c r="I8" s="51">
        <f>IF(AND(H54&lt;&gt;0,H54&lt;&gt;".",H8&lt;&gt;"."),H8*100/H54,".")</f>
        <v>0.47393364928909953</v>
      </c>
      <c r="J8" s="50">
        <v>20</v>
      </c>
      <c r="K8" s="51">
        <f>IF(AND(J54&lt;&gt;0,J54&lt;&gt;".",J8&lt;&gt;"."),J8*100/J54,".")</f>
        <v>0.8051529790660226</v>
      </c>
      <c r="L8" s="50">
        <v>16</v>
      </c>
      <c r="M8" s="51">
        <f>IF(AND(L54&lt;&gt;0,L54&lt;&gt;".",L8&lt;&gt;"."),L8*100/L54,".")</f>
        <v>0.658165364047717</v>
      </c>
      <c r="N8" s="52">
        <f t="shared" si="0"/>
        <v>14</v>
      </c>
      <c r="O8" s="53">
        <f t="shared" si="1"/>
        <v>700</v>
      </c>
      <c r="P8" s="52">
        <f t="shared" si="2"/>
        <v>-4</v>
      </c>
      <c r="Q8" s="53">
        <f t="shared" si="3"/>
        <v>-20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>
        <v>0</v>
      </c>
      <c r="I9" s="51">
        <f>IF(AND(H54&lt;&gt;0,H54&lt;&gt;".",H9&lt;&gt;"."),H9*100/H54,".")</f>
        <v>0</v>
      </c>
      <c r="J9" s="50">
        <v>0</v>
      </c>
      <c r="K9" s="51">
        <f>IF(AND(J54&lt;&gt;0,J54&lt;&gt;".",J9&lt;&gt;"."),J9*100/J54,".")</f>
        <v>0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>
        <v>0</v>
      </c>
      <c r="I11" s="51">
        <f>IF(AND(H54&lt;&gt;0,H54&lt;&gt;".",H11&lt;&gt;"."),H11*100/H54,".")</f>
        <v>0</v>
      </c>
      <c r="J11" s="50">
        <v>0</v>
      </c>
      <c r="K11" s="51">
        <f>IF(AND(J54&lt;&gt;0,J54&lt;&gt;".",J11&lt;&gt;"."),J11*100/J54,".")</f>
        <v>0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>
        <v>0</v>
      </c>
      <c r="I12" s="51">
        <f>IF(AND(H54&lt;&gt;0,H54&lt;&gt;".",H12&lt;&gt;"."),H12*100/H54,".")</f>
        <v>0</v>
      </c>
      <c r="J12" s="50">
        <v>0</v>
      </c>
      <c r="K12" s="51">
        <f>IF(AND(J54&lt;&gt;0,J54&lt;&gt;".",J12&lt;&gt;"."),J12*100/J54,".")</f>
        <v>0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>
        <v>0</v>
      </c>
      <c r="I13" s="51">
        <f>IF(AND(H54&lt;&gt;0,H54&lt;&gt;".",H13&lt;&gt;"."),H13*100/H54,".")</f>
        <v>0</v>
      </c>
      <c r="J13" s="50">
        <v>0</v>
      </c>
      <c r="K13" s="51">
        <f>IF(AND(J54&lt;&gt;0,J54&lt;&gt;".",J13&lt;&gt;"."),J13*100/J54,".")</f>
        <v>0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>
        <v>0</v>
      </c>
      <c r="K16" s="51">
        <f>IF(AND(J54&lt;&gt;0,J54&lt;&gt;".",J16&lt;&gt;"."),J16*100/J54,".")</f>
        <v>0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>
        <v>0</v>
      </c>
      <c r="I17" s="51">
        <f>IF(AND(H54&lt;&gt;0,H54&lt;&gt;".",H17&lt;&gt;"."),H17*100/H54,".")</f>
        <v>0</v>
      </c>
      <c r="J17" s="50">
        <v>0</v>
      </c>
      <c r="K17" s="51">
        <f>IF(AND(J54&lt;&gt;0,J54&lt;&gt;".",J17&lt;&gt;"."),J17*100/J54,".")</f>
        <v>0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11</v>
      </c>
      <c r="E18" s="51">
        <f>IF(AND(D54&lt;&gt;0,D54&lt;&gt;".",D18&lt;&gt;"."),D18*100/D54,".")</f>
        <v>0.527831094049904</v>
      </c>
      <c r="F18" s="50">
        <v>14</v>
      </c>
      <c r="G18" s="51">
        <f>IF(AND(F54&lt;&gt;0,F54&lt;&gt;".",F18&lt;&gt;"."),F18*100/F54,".")</f>
        <v>0.6869479882237488</v>
      </c>
      <c r="H18" s="50">
        <v>5</v>
      </c>
      <c r="I18" s="51">
        <f>IF(AND(H54&lt;&gt;0,H54&lt;&gt;".",H18&lt;&gt;"."),H18*100/H54,".")</f>
        <v>0.2154243860404998</v>
      </c>
      <c r="J18" s="50">
        <v>6</v>
      </c>
      <c r="K18" s="51">
        <f>IF(AND(J54&lt;&gt;0,J54&lt;&gt;".",J18&lt;&gt;"."),J18*100/J54,".")</f>
        <v>0.24154589371980675</v>
      </c>
      <c r="L18" s="50">
        <v>4</v>
      </c>
      <c r="M18" s="51">
        <f>IF(AND(L54&lt;&gt;0,L54&lt;&gt;".",L18&lt;&gt;"."),L18*100/L54,".")</f>
        <v>0.16454134101192924</v>
      </c>
      <c r="N18" s="52">
        <f t="shared" si="0"/>
        <v>-7</v>
      </c>
      <c r="O18" s="53">
        <f t="shared" si="1"/>
        <v>-63.63636363636363</v>
      </c>
      <c r="P18" s="52">
        <f t="shared" si="2"/>
        <v>-2</v>
      </c>
      <c r="Q18" s="53">
        <f t="shared" si="3"/>
        <v>-33.333333333333336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1</v>
      </c>
      <c r="E19" s="51">
        <f>IF(AND(D54&lt;&gt;0,D54&lt;&gt;".",D19&lt;&gt;"."),D19*100/D54,".")</f>
        <v>0.04798464491362764</v>
      </c>
      <c r="F19" s="50">
        <v>3</v>
      </c>
      <c r="G19" s="51">
        <f>IF(AND(F54&lt;&gt;0,F54&lt;&gt;".",F19&lt;&gt;"."),F19*100/F54,".")</f>
        <v>0.14720314033366044</v>
      </c>
      <c r="H19" s="50">
        <v>1</v>
      </c>
      <c r="I19" s="51">
        <f>IF(AND(H54&lt;&gt;0,H54&lt;&gt;".",H19&lt;&gt;"."),H19*100/H54,".")</f>
        <v>0.043084877208099955</v>
      </c>
      <c r="J19" s="50">
        <v>10</v>
      </c>
      <c r="K19" s="51">
        <f>IF(AND(J54&lt;&gt;0,J54&lt;&gt;".",J19&lt;&gt;"."),J19*100/J54,".")</f>
        <v>0.4025764895330113</v>
      </c>
      <c r="L19" s="50">
        <v>12</v>
      </c>
      <c r="M19" s="51">
        <f>IF(AND(L54&lt;&gt;0,L54&lt;&gt;".",L19&lt;&gt;"."),L19*100/L54,".")</f>
        <v>0.49362402303578773</v>
      </c>
      <c r="N19" s="52">
        <f t="shared" si="0"/>
        <v>11</v>
      </c>
      <c r="O19" s="53">
        <f t="shared" si="1"/>
        <v>1100</v>
      </c>
      <c r="P19" s="52">
        <f t="shared" si="2"/>
        <v>2</v>
      </c>
      <c r="Q19" s="53">
        <f t="shared" si="3"/>
        <v>20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>
        <v>0</v>
      </c>
      <c r="E20" s="51">
        <f>IF(AND(D54&lt;&gt;0,D54&lt;&gt;".",D20&lt;&gt;"."),D20*100/D54,".")</f>
        <v>0</v>
      </c>
      <c r="F20" s="50">
        <v>0</v>
      </c>
      <c r="G20" s="51">
        <f>IF(AND(F54&lt;&gt;0,F54&lt;&gt;".",F20&lt;&gt;"."),F20*100/F54,".")</f>
        <v>0</v>
      </c>
      <c r="H20" s="50">
        <v>0</v>
      </c>
      <c r="I20" s="51">
        <f>IF(AND(H54&lt;&gt;0,H54&lt;&gt;".",H20&lt;&gt;"."),H20*100/H54,".")</f>
        <v>0</v>
      </c>
      <c r="J20" s="50">
        <v>0</v>
      </c>
      <c r="K20" s="51">
        <f>IF(AND(J54&lt;&gt;0,J54&lt;&gt;".",J20&lt;&gt;"."),J20*100/J54,".")</f>
        <v>0</v>
      </c>
      <c r="L20" s="50" t="s">
        <v>3</v>
      </c>
      <c r="M20" s="51" t="str">
        <f>IF(AND(L54&lt;&gt;0,L54&lt;&gt;".",L20&lt;&gt;"."),L20*100/L54,".")</f>
        <v>.</v>
      </c>
      <c r="N20" s="52" t="str">
        <f t="shared" si="0"/>
        <v>.</v>
      </c>
      <c r="O20" s="53" t="str">
        <f t="shared" si="1"/>
        <v>.</v>
      </c>
      <c r="P20" s="52" t="str">
        <f t="shared" si="2"/>
        <v>.</v>
      </c>
      <c r="Q20" s="53" t="str">
        <f t="shared" si="3"/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>
        <v>0</v>
      </c>
      <c r="I21" s="51">
        <f>IF(AND(H54&lt;&gt;0,H54&lt;&gt;".",H21&lt;&gt;"."),H21*100/H54,".")</f>
        <v>0</v>
      </c>
      <c r="J21" s="50">
        <v>0</v>
      </c>
      <c r="K21" s="51">
        <f>IF(AND(J54&lt;&gt;0,J54&lt;&gt;".",J21&lt;&gt;"."),J21*100/J54,".")</f>
        <v>0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>
        <v>0</v>
      </c>
      <c r="E22" s="51">
        <f>IF(AND(D54&lt;&gt;0,D54&lt;&gt;".",D22&lt;&gt;"."),D22*100/D54,".")</f>
        <v>0</v>
      </c>
      <c r="F22" s="50" t="s">
        <v>3</v>
      </c>
      <c r="G22" s="51" t="str">
        <f>IF(AND(F54&lt;&gt;0,F54&lt;&gt;".",F22&lt;&gt;"."),F22*100/F54,".")</f>
        <v>.</v>
      </c>
      <c r="H22" s="50">
        <v>0</v>
      </c>
      <c r="I22" s="51">
        <f>IF(AND(H54&lt;&gt;0,H54&lt;&gt;".",H22&lt;&gt;"."),H22*100/H54,".")</f>
        <v>0</v>
      </c>
      <c r="J22" s="50">
        <v>0</v>
      </c>
      <c r="K22" s="51">
        <f>IF(AND(J54&lt;&gt;0,J54&lt;&gt;".",J22&lt;&gt;"."),J22*100/J54,".")</f>
        <v>0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>
        <v>0</v>
      </c>
      <c r="E23" s="51">
        <f>IF(AND(D54&lt;&gt;0,D54&lt;&gt;".",D23&lt;&gt;"."),D23*100/D54,".")</f>
        <v>0</v>
      </c>
      <c r="F23" s="50" t="s">
        <v>3</v>
      </c>
      <c r="G23" s="51" t="str">
        <f>IF(AND(F54&lt;&gt;0,F54&lt;&gt;".",F23&lt;&gt;"."),F23*100/F54,".")</f>
        <v>.</v>
      </c>
      <c r="H23" s="50">
        <v>0</v>
      </c>
      <c r="I23" s="51">
        <f>IF(AND(H54&lt;&gt;0,H54&lt;&gt;".",H23&lt;&gt;"."),H23*100/H54,".")</f>
        <v>0</v>
      </c>
      <c r="J23" s="50">
        <v>0</v>
      </c>
      <c r="K23" s="51">
        <f>IF(AND(J54&lt;&gt;0,J54&lt;&gt;".",J23&lt;&gt;"."),J23*100/J54,".")</f>
        <v>0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0</v>
      </c>
      <c r="E24" s="51">
        <f>IF(AND(D54&lt;&gt;0,D54&lt;&gt;".",D24&lt;&gt;"."),D24*100/D54,".")</f>
        <v>0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8</v>
      </c>
      <c r="E25" s="51">
        <f>IF(AND(D54&lt;&gt;0,D54&lt;&gt;".",D25&lt;&gt;"."),D25*100/D54,".")</f>
        <v>0.3838771593090211</v>
      </c>
      <c r="F25" s="50">
        <v>8</v>
      </c>
      <c r="G25" s="51">
        <f>IF(AND(F54&lt;&gt;0,F54&lt;&gt;".",F25&lt;&gt;"."),F25*100/F54,".")</f>
        <v>0.39254170755642787</v>
      </c>
      <c r="H25" s="50">
        <v>14</v>
      </c>
      <c r="I25" s="51">
        <f>IF(AND(H54&lt;&gt;0,H54&lt;&gt;".",H25&lt;&gt;"."),H25*100/H54,".")</f>
        <v>0.6031882809133994</v>
      </c>
      <c r="J25" s="50">
        <v>11</v>
      </c>
      <c r="K25" s="51">
        <f>IF(AND(J54&lt;&gt;0,J54&lt;&gt;".",J25&lt;&gt;"."),J25*100/J54,".")</f>
        <v>0.4428341384863124</v>
      </c>
      <c r="L25" s="50">
        <v>13</v>
      </c>
      <c r="M25" s="51">
        <f>IF(AND(L54&lt;&gt;0,L54&lt;&gt;".",L25&lt;&gt;"."),L25*100/L54,".")</f>
        <v>0.5347593582887701</v>
      </c>
      <c r="N25" s="52">
        <f t="shared" si="0"/>
        <v>5</v>
      </c>
      <c r="O25" s="53">
        <f t="shared" si="1"/>
        <v>62.5</v>
      </c>
      <c r="P25" s="52">
        <f t="shared" si="2"/>
        <v>2</v>
      </c>
      <c r="Q25" s="53">
        <f t="shared" si="3"/>
        <v>18.181818181818183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0</v>
      </c>
      <c r="E26" s="51">
        <f>IF(AND(D54&lt;&gt;0,D54&lt;&gt;".",D26&lt;&gt;"."),D26*100/D54,".")</f>
        <v>0</v>
      </c>
      <c r="F26" s="50">
        <v>0</v>
      </c>
      <c r="G26" s="51">
        <f>IF(AND(F54&lt;&gt;0,F54&lt;&gt;".",F26&lt;&gt;"."),F26*100/F54,".")</f>
        <v>0</v>
      </c>
      <c r="H26" s="50">
        <v>0</v>
      </c>
      <c r="I26" s="51">
        <f>IF(AND(H54&lt;&gt;0,H54&lt;&gt;".",H26&lt;&gt;"."),H26*100/H54,".")</f>
        <v>0</v>
      </c>
      <c r="J26" s="50">
        <v>0</v>
      </c>
      <c r="K26" s="51">
        <f>IF(AND(J54&lt;&gt;0,J54&lt;&gt;".",J26&lt;&gt;"."),J26*100/J54,".")</f>
        <v>0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>
        <v>0</v>
      </c>
      <c r="I27" s="51">
        <f>IF(AND(H54&lt;&gt;0,H54&lt;&gt;".",H27&lt;&gt;"."),H27*100/H54,".")</f>
        <v>0</v>
      </c>
      <c r="J27" s="50">
        <v>0</v>
      </c>
      <c r="K27" s="51">
        <f>IF(AND(J54&lt;&gt;0,J54&lt;&gt;".",J27&lt;&gt;"."),J27*100/J54,".")</f>
        <v>0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0</v>
      </c>
      <c r="E28" s="51">
        <f>IF(AND(D54&lt;&gt;0,D54&lt;&gt;".",D28&lt;&gt;"."),D28*100/D54,".")</f>
        <v>0</v>
      </c>
      <c r="F28" s="50" t="s">
        <v>3</v>
      </c>
      <c r="G28" s="51" t="str">
        <f>IF(AND(F54&lt;&gt;0,F54&lt;&gt;".",F28&lt;&gt;"."),F28*100/F54,".")</f>
        <v>.</v>
      </c>
      <c r="H28" s="50">
        <v>0</v>
      </c>
      <c r="I28" s="51">
        <f>IF(AND(H54&lt;&gt;0,H54&lt;&gt;".",H28&lt;&gt;"."),H28*100/H54,".")</f>
        <v>0</v>
      </c>
      <c r="J28" s="50">
        <v>1</v>
      </c>
      <c r="K28" s="51">
        <f>IF(AND(J54&lt;&gt;0,J54&lt;&gt;".",J28&lt;&gt;"."),J28*100/J54,".")</f>
        <v>0.040257648953301126</v>
      </c>
      <c r="L28" s="50" t="s">
        <v>3</v>
      </c>
      <c r="M28" s="51" t="str">
        <f>IF(AND(L54&lt;&gt;0,L54&lt;&gt;".",L28&lt;&gt;"."),L28*100/L54,".")</f>
        <v>.</v>
      </c>
      <c r="N28" s="52" t="str">
        <f t="shared" si="0"/>
        <v>.</v>
      </c>
      <c r="O28" s="53" t="str">
        <f t="shared" si="1"/>
        <v>.</v>
      </c>
      <c r="P28" s="52" t="str">
        <f t="shared" si="2"/>
        <v>.</v>
      </c>
      <c r="Q28" s="53" t="str">
        <f t="shared" si="3"/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2</v>
      </c>
      <c r="E29" s="51">
        <f>IF(AND(D54&lt;&gt;0,D54&lt;&gt;".",D29&lt;&gt;"."),D29*100/D54,".")</f>
        <v>0.09596928982725528</v>
      </c>
      <c r="F29" s="50">
        <v>4</v>
      </c>
      <c r="G29" s="51">
        <f>IF(AND(F54&lt;&gt;0,F54&lt;&gt;".",F29&lt;&gt;"."),F29*100/F54,".")</f>
        <v>0.19627085377821393</v>
      </c>
      <c r="H29" s="50">
        <v>5</v>
      </c>
      <c r="I29" s="51">
        <f>IF(AND(H54&lt;&gt;0,H54&lt;&gt;".",H29&lt;&gt;"."),H29*100/H54,".")</f>
        <v>0.2154243860404998</v>
      </c>
      <c r="J29" s="50">
        <v>3</v>
      </c>
      <c r="K29" s="51">
        <f>IF(AND(J54&lt;&gt;0,J54&lt;&gt;".",J29&lt;&gt;"."),J29*100/J54,".")</f>
        <v>0.12077294685990338</v>
      </c>
      <c r="L29" s="50">
        <v>9</v>
      </c>
      <c r="M29" s="51">
        <f>IF(AND(L54&lt;&gt;0,L54&lt;&gt;".",L29&lt;&gt;"."),L29*100/L54,".")</f>
        <v>0.3702180172768408</v>
      </c>
      <c r="N29" s="52">
        <f t="shared" si="0"/>
        <v>7</v>
      </c>
      <c r="O29" s="53">
        <f t="shared" si="1"/>
        <v>350</v>
      </c>
      <c r="P29" s="52">
        <f t="shared" si="2"/>
        <v>6</v>
      </c>
      <c r="Q29" s="53">
        <f t="shared" si="3"/>
        <v>200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>
        <v>0</v>
      </c>
      <c r="E30" s="51">
        <f>IF(AND(D54&lt;&gt;0,D54&lt;&gt;".",D30&lt;&gt;"."),D30*100/D54,".")</f>
        <v>0</v>
      </c>
      <c r="F30" s="50" t="s">
        <v>3</v>
      </c>
      <c r="G30" s="51" t="str">
        <f>IF(AND(F54&lt;&gt;0,F54&lt;&gt;".",F30&lt;&gt;"."),F30*100/F54,".")</f>
        <v>.</v>
      </c>
      <c r="H30" s="50">
        <v>0</v>
      </c>
      <c r="I30" s="51">
        <f>IF(AND(H54&lt;&gt;0,H54&lt;&gt;".",H30&lt;&gt;"."),H30*100/H54,".")</f>
        <v>0</v>
      </c>
      <c r="J30" s="50">
        <v>0</v>
      </c>
      <c r="K30" s="51">
        <f>IF(AND(J54&lt;&gt;0,J54&lt;&gt;".",J30&lt;&gt;"."),J30*100/J54,".")</f>
        <v>0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>
        <v>3</v>
      </c>
      <c r="E31" s="51">
        <f>IF(AND(D54&lt;&gt;0,D54&lt;&gt;".",D31&lt;&gt;"."),D31*100/D54,".")</f>
        <v>0.14395393474088292</v>
      </c>
      <c r="F31" s="50">
        <v>1</v>
      </c>
      <c r="G31" s="51">
        <f>IF(AND(F54&lt;&gt;0,F54&lt;&gt;".",F31&lt;&gt;"."),F31*100/F54,".")</f>
        <v>0.04906771344455348</v>
      </c>
      <c r="H31" s="50">
        <v>6</v>
      </c>
      <c r="I31" s="51">
        <f>IF(AND(H54&lt;&gt;0,H54&lt;&gt;".",H31&lt;&gt;"."),H31*100/H54,".")</f>
        <v>0.25850926324859974</v>
      </c>
      <c r="J31" s="50">
        <v>2</v>
      </c>
      <c r="K31" s="51">
        <f>IF(AND(J54&lt;&gt;0,J54&lt;&gt;".",J31&lt;&gt;"."),J31*100/J54,".")</f>
        <v>0.08051529790660225</v>
      </c>
      <c r="L31" s="50">
        <v>1</v>
      </c>
      <c r="M31" s="51">
        <f>IF(AND(L54&lt;&gt;0,L54&lt;&gt;".",L31&lt;&gt;"."),L31*100/L54,".")</f>
        <v>0.04113533525298231</v>
      </c>
      <c r="N31" s="52">
        <f t="shared" si="0"/>
        <v>-2</v>
      </c>
      <c r="O31" s="53">
        <f t="shared" si="1"/>
        <v>-66.66666666666667</v>
      </c>
      <c r="P31" s="52">
        <f t="shared" si="2"/>
        <v>-1</v>
      </c>
      <c r="Q31" s="53">
        <f t="shared" si="3"/>
        <v>-50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>
        <v>0</v>
      </c>
      <c r="E32" s="51">
        <f>IF(AND(D54&lt;&gt;0,D54&lt;&gt;".",D32&lt;&gt;"."),D32*100/D54,".")</f>
        <v>0</v>
      </c>
      <c r="F32" s="50">
        <v>0</v>
      </c>
      <c r="G32" s="51">
        <f>IF(AND(F54&lt;&gt;0,F54&lt;&gt;".",F32&lt;&gt;"."),F32*100/F54,".")</f>
        <v>0</v>
      </c>
      <c r="H32" s="50">
        <v>1</v>
      </c>
      <c r="I32" s="51">
        <f>IF(AND(H54&lt;&gt;0,H54&lt;&gt;".",H32&lt;&gt;"."),H32*100/H54,".")</f>
        <v>0.043084877208099955</v>
      </c>
      <c r="J32" s="50">
        <v>0</v>
      </c>
      <c r="K32" s="51">
        <f>IF(AND(J54&lt;&gt;0,J54&lt;&gt;".",J32&lt;&gt;"."),J32*100/J54,".")</f>
        <v>0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>
        <v>0</v>
      </c>
      <c r="I33" s="51">
        <f>IF(AND(H54&lt;&gt;0,H54&lt;&gt;".",H33&lt;&gt;"."),H33*100/H54,".")</f>
        <v>0</v>
      </c>
      <c r="J33" s="50">
        <v>0</v>
      </c>
      <c r="K33" s="51">
        <f>IF(AND(J54&lt;&gt;0,J54&lt;&gt;".",J33&lt;&gt;"."),J33*100/J54,".")</f>
        <v>0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>
        <v>0</v>
      </c>
      <c r="K34" s="51">
        <f>IF(AND(J54&lt;&gt;0,J54&lt;&gt;".",J34&lt;&gt;"."),J34*100/J54,".")</f>
        <v>0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>
        <v>0</v>
      </c>
      <c r="I35" s="51">
        <f>IF(AND(H54&lt;&gt;0,H54&lt;&gt;".",H35&lt;&gt;"."),H35*100/H54,".")</f>
        <v>0</v>
      </c>
      <c r="J35" s="50">
        <v>0</v>
      </c>
      <c r="K35" s="51">
        <f>IF(AND(J54&lt;&gt;0,J54&lt;&gt;".",J35&lt;&gt;"."),J35*100/J54,".")</f>
        <v>0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>
        <v>0</v>
      </c>
      <c r="E36" s="51">
        <f>IF(AND(D54&lt;&gt;0,D54&lt;&gt;".",D36&lt;&gt;"."),D36*100/D54,".")</f>
        <v>0</v>
      </c>
      <c r="F36" s="50" t="s">
        <v>3</v>
      </c>
      <c r="G36" s="51" t="str">
        <f>IF(AND(F54&lt;&gt;0,F54&lt;&gt;".",F36&lt;&gt;"."),F36*100/F54,".")</f>
        <v>.</v>
      </c>
      <c r="H36" s="50">
        <v>0</v>
      </c>
      <c r="I36" s="51">
        <f>IF(AND(H54&lt;&gt;0,H54&lt;&gt;".",H36&lt;&gt;"."),H36*100/H54,".")</f>
        <v>0</v>
      </c>
      <c r="J36" s="50">
        <v>0</v>
      </c>
      <c r="K36" s="51">
        <f>IF(AND(J54&lt;&gt;0,J54&lt;&gt;".",J36&lt;&gt;"."),J36*100/J54,".")</f>
        <v>0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>
        <v>0</v>
      </c>
      <c r="E37" s="51">
        <f>IF(AND(D54&lt;&gt;0,D54&lt;&gt;".",D37&lt;&gt;"."),D37*100/D54,".")</f>
        <v>0</v>
      </c>
      <c r="F37" s="50" t="s">
        <v>3</v>
      </c>
      <c r="G37" s="51" t="str">
        <f>IF(AND(F54&lt;&gt;0,F54&lt;&gt;".",F37&lt;&gt;"."),F37*100/F54,".")</f>
        <v>.</v>
      </c>
      <c r="H37" s="50">
        <v>0</v>
      </c>
      <c r="I37" s="51">
        <f>IF(AND(H54&lt;&gt;0,H54&lt;&gt;".",H37&lt;&gt;"."),H37*100/H54,".")</f>
        <v>0</v>
      </c>
      <c r="J37" s="50">
        <v>0</v>
      </c>
      <c r="K37" s="51">
        <f>IF(AND(J54&lt;&gt;0,J54&lt;&gt;".",J37&lt;&gt;"."),J37*100/J54,".")</f>
        <v>0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0</v>
      </c>
      <c r="I38" s="51">
        <f>IF(AND(H54&lt;&gt;0,H54&lt;&gt;".",H38&lt;&gt;"."),H38*100/H54,".")</f>
        <v>0</v>
      </c>
      <c r="J38" s="50">
        <v>0</v>
      </c>
      <c r="K38" s="51">
        <f>IF(AND(J54&lt;&gt;0,J54&lt;&gt;".",J38&lt;&gt;"."),J38*100/J54,".")</f>
        <v>0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>
        <v>0</v>
      </c>
      <c r="I39" s="51">
        <f>IF(AND(H54&lt;&gt;0,H54&lt;&gt;".",H39&lt;&gt;"."),H39*100/H54,".")</f>
        <v>0</v>
      </c>
      <c r="J39" s="50">
        <v>0</v>
      </c>
      <c r="K39" s="51">
        <f>IF(AND(J54&lt;&gt;0,J54&lt;&gt;".",J39&lt;&gt;"."),J39*100/J54,".")</f>
        <v>0</v>
      </c>
      <c r="L39" s="50" t="s">
        <v>3</v>
      </c>
      <c r="M39" s="51" t="str">
        <f>IF(AND(L54&lt;&gt;0,L54&lt;&gt;".",L39&lt;&gt;"."),L39*100/L54,".")</f>
        <v>.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0</v>
      </c>
      <c r="E42" s="51">
        <f>IF(AND(D54&lt;&gt;0,D54&lt;&gt;".",D42&lt;&gt;"."),D42*100/D54,".")</f>
        <v>0</v>
      </c>
      <c r="F42" s="50">
        <v>1</v>
      </c>
      <c r="G42" s="51">
        <f>IF(AND(F54&lt;&gt;0,F54&lt;&gt;".",F42&lt;&gt;"."),F42*100/F54,".")</f>
        <v>0.04906771344455348</v>
      </c>
      <c r="H42" s="50">
        <v>15</v>
      </c>
      <c r="I42" s="51">
        <f>IF(AND(H54&lt;&gt;0,H54&lt;&gt;".",H42&lt;&gt;"."),H42*100/H54,".")</f>
        <v>0.6462731581214993</v>
      </c>
      <c r="J42" s="50">
        <v>1</v>
      </c>
      <c r="K42" s="51">
        <f>IF(AND(J54&lt;&gt;0,J54&lt;&gt;".",J42&lt;&gt;"."),J42*100/J54,".")</f>
        <v>0.040257648953301126</v>
      </c>
      <c r="L42" s="50">
        <v>9</v>
      </c>
      <c r="M42" s="51">
        <f>IF(AND(L54&lt;&gt;0,L54&lt;&gt;".",L42&lt;&gt;"."),L42*100/L54,".")</f>
        <v>0.3702180172768408</v>
      </c>
      <c r="N42" s="52">
        <f t="shared" si="4"/>
        <v>9</v>
      </c>
      <c r="O42" s="53" t="str">
        <f t="shared" si="5"/>
        <v>.</v>
      </c>
      <c r="P42" s="52">
        <f t="shared" si="6"/>
        <v>8</v>
      </c>
      <c r="Q42" s="53">
        <f t="shared" si="7"/>
        <v>800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>
        <v>0</v>
      </c>
      <c r="I43" s="51">
        <f>IF(AND(H54&lt;&gt;0,H54&lt;&gt;".",H43&lt;&gt;"."),H43*100/H54,".")</f>
        <v>0</v>
      </c>
      <c r="J43" s="50">
        <v>0</v>
      </c>
      <c r="K43" s="51">
        <f>IF(AND(J54&lt;&gt;0,J54&lt;&gt;".",J43&lt;&gt;"."),J43*100/J54,".")</f>
        <v>0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>
        <v>0</v>
      </c>
      <c r="I44" s="51">
        <f>IF(AND(H54&lt;&gt;0,H54&lt;&gt;".",H44&lt;&gt;"."),H44*100/H54,".")</f>
        <v>0</v>
      </c>
      <c r="J44" s="50">
        <v>0</v>
      </c>
      <c r="K44" s="51">
        <f>IF(AND(J54&lt;&gt;0,J54&lt;&gt;".",J44&lt;&gt;"."),J44*100/J54,".")</f>
        <v>0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>
        <v>0</v>
      </c>
      <c r="I45" s="51">
        <f>IF(AND(H54&lt;&gt;0,H54&lt;&gt;".",H45&lt;&gt;"."),H45*100/H54,".")</f>
        <v>0</v>
      </c>
      <c r="J45" s="50">
        <v>0</v>
      </c>
      <c r="K45" s="51">
        <f>IF(AND(J54&lt;&gt;0,J54&lt;&gt;".",J45&lt;&gt;"."),J45*100/J54,".")</f>
        <v>0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>
        <v>0</v>
      </c>
      <c r="I46" s="51">
        <f>IF(AND(H54&lt;&gt;0,H54&lt;&gt;".",H46&lt;&gt;"."),H46*100/H54,".")</f>
        <v>0</v>
      </c>
      <c r="J46" s="50">
        <v>0</v>
      </c>
      <c r="K46" s="51">
        <f>IF(AND(J54&lt;&gt;0,J54&lt;&gt;".",J46&lt;&gt;"."),J46*100/J54,".")</f>
        <v>0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>
        <v>0</v>
      </c>
      <c r="I47" s="51">
        <f>IF(AND(H54&lt;&gt;0,H54&lt;&gt;".",H47&lt;&gt;"."),H47*100/H54,".")</f>
        <v>0</v>
      </c>
      <c r="J47" s="50">
        <v>0</v>
      </c>
      <c r="K47" s="51">
        <f>IF(AND(J54&lt;&gt;0,J54&lt;&gt;".",J47&lt;&gt;"."),J47*100/J54,".")</f>
        <v>0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>
        <v>0</v>
      </c>
      <c r="E48" s="51">
        <f>IF(AND(D54&lt;&gt;0,D54&lt;&gt;".",D48&lt;&gt;"."),D48*100/D54,".")</f>
        <v>0</v>
      </c>
      <c r="F48" s="50" t="s">
        <v>3</v>
      </c>
      <c r="G48" s="51" t="str">
        <f>IF(AND(F54&lt;&gt;0,F54&lt;&gt;".",F48&lt;&gt;"."),F48*100/F54,".")</f>
        <v>.</v>
      </c>
      <c r="H48" s="50">
        <v>0</v>
      </c>
      <c r="I48" s="51">
        <f>IF(AND(H54&lt;&gt;0,H54&lt;&gt;".",H48&lt;&gt;"."),H48*100/H54,".")</f>
        <v>0</v>
      </c>
      <c r="J48" s="50">
        <v>0</v>
      </c>
      <c r="K48" s="51">
        <f>IF(AND(J54&lt;&gt;0,J54&lt;&gt;".",J48&lt;&gt;"."),J48*100/J54,".")</f>
        <v>0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>
        <v>0</v>
      </c>
      <c r="I49" s="51">
        <f>IF(AND(H54&lt;&gt;0,H54&lt;&gt;".",H49&lt;&gt;"."),H49*100/H54,".")</f>
        <v>0</v>
      </c>
      <c r="J49" s="50">
        <v>0</v>
      </c>
      <c r="K49" s="51">
        <f>IF(AND(J54&lt;&gt;0,J54&lt;&gt;".",J49&lt;&gt;"."),J49*100/J54,".")</f>
        <v>0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2</v>
      </c>
      <c r="E50" s="51">
        <f>IF(AND(D54&lt;&gt;0,D54&lt;&gt;".",D50&lt;&gt;"."),D50*100/D54,".")</f>
        <v>0.09596928982725528</v>
      </c>
      <c r="F50" s="50">
        <v>0</v>
      </c>
      <c r="G50" s="51">
        <f>IF(AND(F54&lt;&gt;0,F54&lt;&gt;".",F50&lt;&gt;"."),F50*100/F54,".")</f>
        <v>0</v>
      </c>
      <c r="H50" s="50">
        <v>2</v>
      </c>
      <c r="I50" s="51">
        <f>IF(AND(H54&lt;&gt;0,H54&lt;&gt;".",H50&lt;&gt;"."),H50*100/H54,".")</f>
        <v>0.08616975441619991</v>
      </c>
      <c r="J50" s="50">
        <v>0</v>
      </c>
      <c r="K50" s="51">
        <f>IF(AND(J54&lt;&gt;0,J54&lt;&gt;".",J50&lt;&gt;"."),J50*100/J54,".")</f>
        <v>0</v>
      </c>
      <c r="L50" s="50">
        <v>5</v>
      </c>
      <c r="M50" s="51">
        <f>IF(AND(L54&lt;&gt;0,L54&lt;&gt;".",L50&lt;&gt;"."),L50*100/L54,".")</f>
        <v>0.20567667626491157</v>
      </c>
      <c r="N50" s="52">
        <f t="shared" si="4"/>
        <v>3</v>
      </c>
      <c r="O50" s="53">
        <f t="shared" si="5"/>
        <v>150</v>
      </c>
      <c r="P50" s="52">
        <f t="shared" si="6"/>
        <v>5</v>
      </c>
      <c r="Q50" s="53" t="str">
        <f t="shared" si="7"/>
        <v>.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56</v>
      </c>
      <c r="E51" s="51">
        <f>IF(AND(D54&lt;&gt;0,D54&lt;&gt;".",D51&lt;&gt;"."),D51*100/D54,".")</f>
        <v>2.6871401151631478</v>
      </c>
      <c r="F51" s="50">
        <v>58</v>
      </c>
      <c r="G51" s="51">
        <f>IF(AND(F54&lt;&gt;0,F54&lt;&gt;".",F51&lt;&gt;"."),F51*100/F54,".")</f>
        <v>2.845927379784102</v>
      </c>
      <c r="H51" s="50">
        <v>82</v>
      </c>
      <c r="I51" s="51">
        <f>IF(AND(H54&lt;&gt;0,H54&lt;&gt;".",H51&lt;&gt;"."),H51*100/H54,".")</f>
        <v>3.5329599310641964</v>
      </c>
      <c r="J51" s="50">
        <v>137</v>
      </c>
      <c r="K51" s="51">
        <f>IF(AND(J54&lt;&gt;0,J54&lt;&gt;".",J51&lt;&gt;"."),J51*100/J54,".")</f>
        <v>5.515297906602254</v>
      </c>
      <c r="L51" s="50">
        <v>109</v>
      </c>
      <c r="M51" s="51">
        <f>IF(AND(L54&lt;&gt;0,L54&lt;&gt;".",L51&lt;&gt;"."),L51*100/L54,".")</f>
        <v>4.483751542575072</v>
      </c>
      <c r="N51" s="52">
        <f t="shared" si="4"/>
        <v>53</v>
      </c>
      <c r="O51" s="53">
        <f t="shared" si="5"/>
        <v>94.64285714285714</v>
      </c>
      <c r="P51" s="52">
        <f t="shared" si="6"/>
        <v>-28</v>
      </c>
      <c r="Q51" s="53">
        <f t="shared" si="7"/>
        <v>-20.437956204379564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>
        <v>0</v>
      </c>
      <c r="I52" s="51">
        <f>IF(AND(H54&lt;&gt;0,H54&lt;&gt;".",H52&lt;&gt;"."),H52*100/H54,".")</f>
        <v>0</v>
      </c>
      <c r="J52" s="50">
        <v>0</v>
      </c>
      <c r="K52" s="51">
        <f>IF(AND(J54&lt;&gt;0,J54&lt;&gt;".",J52&lt;&gt;"."),J52*100/J54,".")</f>
        <v>0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93</v>
      </c>
      <c r="E53" s="57">
        <f>IF(AND(D54&lt;&gt;0,D54&lt;&gt;".",D53&lt;&gt;"."),D53*100/D54,".")</f>
        <v>4.462571976967371</v>
      </c>
      <c r="F53" s="56">
        <f>SUM(F6:F52)</f>
        <v>96</v>
      </c>
      <c r="G53" s="57">
        <f>IF(AND(F54&lt;&gt;0,F54&lt;&gt;".",F53&lt;&gt;"."),F53*100/F54,".")</f>
        <v>4.710500490677134</v>
      </c>
      <c r="H53" s="56">
        <f>SUM(H6:H52)</f>
        <v>148</v>
      </c>
      <c r="I53" s="57">
        <f>IF(AND(H54&lt;&gt;0,H54&lt;&gt;".",H53&lt;&gt;"."),H53*100/H54,".")</f>
        <v>6.376561826798794</v>
      </c>
      <c r="J53" s="56">
        <f>SUM(J6:J52)</f>
        <v>193</v>
      </c>
      <c r="K53" s="57">
        <f>IF(AND(J54&lt;&gt;0,J54&lt;&gt;".",J53&lt;&gt;"."),J53*100/J54,".")</f>
        <v>7.769726247987117</v>
      </c>
      <c r="L53" s="56">
        <f>SUM(L6:L52)</f>
        <v>180</v>
      </c>
      <c r="M53" s="57">
        <f>IF(AND(L54&lt;&gt;0,L54&lt;&gt;".",L53&lt;&gt;"."),L53*100/L54,".")</f>
        <v>7.4043603455368165</v>
      </c>
      <c r="N53" s="56">
        <f t="shared" si="4"/>
        <v>87</v>
      </c>
      <c r="O53" s="58">
        <f t="shared" si="5"/>
        <v>93.54838709677419</v>
      </c>
      <c r="P53" s="56">
        <f t="shared" si="6"/>
        <v>-13</v>
      </c>
      <c r="Q53" s="58">
        <f t="shared" si="7"/>
        <v>-6.7357512953367875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2084</v>
      </c>
      <c r="E54" s="37">
        <f>IF(D54=".",".",100)</f>
        <v>100</v>
      </c>
      <c r="F54" s="36">
        <v>2038</v>
      </c>
      <c r="G54" s="37">
        <f>IF(F54=".",".",100)</f>
        <v>100</v>
      </c>
      <c r="H54" s="36">
        <v>2321</v>
      </c>
      <c r="I54" s="37">
        <f>IF(H54=".",".",100)</f>
        <v>100</v>
      </c>
      <c r="J54" s="36">
        <v>2484</v>
      </c>
      <c r="K54" s="37">
        <f>IF(J54=".",".",100)</f>
        <v>100</v>
      </c>
      <c r="L54" s="36">
        <v>2431</v>
      </c>
      <c r="M54" s="37">
        <f>IF(L54=".",".",100)</f>
        <v>100</v>
      </c>
      <c r="N54" s="36">
        <f t="shared" si="4"/>
        <v>347</v>
      </c>
      <c r="O54" s="37">
        <f t="shared" si="5"/>
        <v>16.65067178502879</v>
      </c>
      <c r="P54" s="36">
        <f t="shared" si="6"/>
        <v>-53</v>
      </c>
      <c r="Q54" s="37">
        <f t="shared" si="7"/>
        <v>-2.13365539452496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>
        <v>0</v>
      </c>
      <c r="G6" s="31">
        <f>IF(AND(F54&lt;&gt;0,F54&lt;&gt;".",F6&lt;&gt;"."),F6*100/F54,".")</f>
        <v>0</v>
      </c>
      <c r="H6" s="30">
        <v>3</v>
      </c>
      <c r="I6" s="31">
        <f>IF(AND(H54&lt;&gt;0,H54&lt;&gt;".",H6&lt;&gt;"."),H6*100/H54,".")</f>
        <v>0.07974481658692185</v>
      </c>
      <c r="J6" s="30">
        <v>1</v>
      </c>
      <c r="K6" s="31">
        <f>IF(AND(J54&lt;&gt;0,J54&lt;&gt;".",J6&lt;&gt;"."),J6*100/J54,".")</f>
        <v>0.025853154084798345</v>
      </c>
      <c r="L6" s="30">
        <v>2</v>
      </c>
      <c r="M6" s="31">
        <f>IF(AND(L54&lt;&gt;0,L54&lt;&gt;".",L6&lt;&gt;"."),L6*100/L54,".")</f>
        <v>0.05046681806712087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>
        <f aca="true" t="shared" si="2" ref="P6:P37">IF(AND(L6&lt;&gt;".",J6&lt;&gt;"."),L6-J6,".")</f>
        <v>1</v>
      </c>
      <c r="Q6" s="33">
        <f aca="true" t="shared" si="3" ref="Q6:Q37">IF(AND(J6&lt;&gt;0,J6&lt;&gt;".",P6&lt;&gt;"."),P6*100/J6,".")</f>
        <v>100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3</v>
      </c>
      <c r="E7" s="51">
        <f>IF(AND(D54&lt;&gt;0,D54&lt;&gt;".",D7&lt;&gt;"."),D7*100/D54,".")</f>
        <v>0.0757193336698637</v>
      </c>
      <c r="F7" s="50">
        <v>1</v>
      </c>
      <c r="G7" s="51">
        <f>IF(AND(F54&lt;&gt;0,F54&lt;&gt;".",F7&lt;&gt;"."),F7*100/F54,".")</f>
        <v>0.02504382669671926</v>
      </c>
      <c r="H7" s="50">
        <v>3</v>
      </c>
      <c r="I7" s="51">
        <f>IF(AND(H54&lt;&gt;0,H54&lt;&gt;".",H7&lt;&gt;"."),H7*100/H54,".")</f>
        <v>0.07974481658692185</v>
      </c>
      <c r="J7" s="50">
        <v>4</v>
      </c>
      <c r="K7" s="51">
        <f>IF(AND(J54&lt;&gt;0,J54&lt;&gt;".",J7&lt;&gt;"."),J7*100/J54,".")</f>
        <v>0.10341261633919338</v>
      </c>
      <c r="L7" s="50" t="s">
        <v>3</v>
      </c>
      <c r="M7" s="51" t="str">
        <f>IF(AND(L54&lt;&gt;0,L54&lt;&gt;".",L7&lt;&gt;"."),L7*100/L54,".")</f>
        <v>.</v>
      </c>
      <c r="N7" s="52" t="str">
        <f t="shared" si="0"/>
        <v>.</v>
      </c>
      <c r="O7" s="53" t="str">
        <f t="shared" si="1"/>
        <v>.</v>
      </c>
      <c r="P7" s="52" t="str">
        <f t="shared" si="2"/>
        <v>.</v>
      </c>
      <c r="Q7" s="53" t="str">
        <f t="shared" si="3"/>
        <v>.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2</v>
      </c>
      <c r="E8" s="51">
        <f>IF(AND(D54&lt;&gt;0,D54&lt;&gt;".",D8&lt;&gt;"."),D8*100/D54,".")</f>
        <v>0.05047955577990914</v>
      </c>
      <c r="F8" s="50">
        <v>2</v>
      </c>
      <c r="G8" s="51">
        <f>IF(AND(F54&lt;&gt;0,F54&lt;&gt;".",F8&lt;&gt;"."),F8*100/F54,".")</f>
        <v>0.05008765339343852</v>
      </c>
      <c r="H8" s="50">
        <v>2</v>
      </c>
      <c r="I8" s="51">
        <f>IF(AND(H54&lt;&gt;0,H54&lt;&gt;".",H8&lt;&gt;"."),H8*100/H54,".")</f>
        <v>0.0531632110579479</v>
      </c>
      <c r="J8" s="50">
        <v>2</v>
      </c>
      <c r="K8" s="51">
        <f>IF(AND(J54&lt;&gt;0,J54&lt;&gt;".",J8&lt;&gt;"."),J8*100/J54,".")</f>
        <v>0.05170630816959669</v>
      </c>
      <c r="L8" s="50">
        <v>3</v>
      </c>
      <c r="M8" s="51">
        <f>IF(AND(L54&lt;&gt;0,L54&lt;&gt;".",L8&lt;&gt;"."),L8*100/L54,".")</f>
        <v>0.0757002271006813</v>
      </c>
      <c r="N8" s="52">
        <f t="shared" si="0"/>
        <v>1</v>
      </c>
      <c r="O8" s="53">
        <f t="shared" si="1"/>
        <v>50</v>
      </c>
      <c r="P8" s="52">
        <f t="shared" si="2"/>
        <v>1</v>
      </c>
      <c r="Q8" s="53">
        <f t="shared" si="3"/>
        <v>50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>
        <v>0</v>
      </c>
      <c r="I9" s="51">
        <f>IF(AND(H54&lt;&gt;0,H54&lt;&gt;".",H9&lt;&gt;"."),H9*100/H54,".")</f>
        <v>0</v>
      </c>
      <c r="J9" s="50">
        <v>0</v>
      </c>
      <c r="K9" s="51">
        <f>IF(AND(J54&lt;&gt;0,J54&lt;&gt;".",J9&lt;&gt;"."),J9*100/J54,".")</f>
        <v>0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>
        <v>0</v>
      </c>
      <c r="I11" s="51">
        <f>IF(AND(H54&lt;&gt;0,H54&lt;&gt;".",H11&lt;&gt;"."),H11*100/H54,".")</f>
        <v>0</v>
      </c>
      <c r="J11" s="50">
        <v>0</v>
      </c>
      <c r="K11" s="51">
        <f>IF(AND(J54&lt;&gt;0,J54&lt;&gt;".",J11&lt;&gt;"."),J11*100/J54,".")</f>
        <v>0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>
        <v>0</v>
      </c>
      <c r="I12" s="51">
        <f>IF(AND(H54&lt;&gt;0,H54&lt;&gt;".",H12&lt;&gt;"."),H12*100/H54,".")</f>
        <v>0</v>
      </c>
      <c r="J12" s="50">
        <v>0</v>
      </c>
      <c r="K12" s="51">
        <f>IF(AND(J54&lt;&gt;0,J54&lt;&gt;".",J12&lt;&gt;"."),J12*100/J54,".")</f>
        <v>0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>
        <v>0</v>
      </c>
      <c r="I13" s="51">
        <f>IF(AND(H54&lt;&gt;0,H54&lt;&gt;".",H13&lt;&gt;"."),H13*100/H54,".")</f>
        <v>0</v>
      </c>
      <c r="J13" s="50">
        <v>0</v>
      </c>
      <c r="K13" s="51">
        <f>IF(AND(J54&lt;&gt;0,J54&lt;&gt;".",J13&lt;&gt;"."),J13*100/J54,".")</f>
        <v>0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>
        <v>35</v>
      </c>
      <c r="E15" s="51">
        <f>IF(AND(D54&lt;&gt;0,D54&lt;&gt;".",D15&lt;&gt;"."),D15*100/D54,".")</f>
        <v>0.8833922261484098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>
        <v>0</v>
      </c>
      <c r="K16" s="51">
        <f>IF(AND(J54&lt;&gt;0,J54&lt;&gt;".",J16&lt;&gt;"."),J16*100/J54,".")</f>
        <v>0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>
        <v>26</v>
      </c>
      <c r="I17" s="51">
        <f>IF(AND(H54&lt;&gt;0,H54&lt;&gt;".",H17&lt;&gt;"."),H17*100/H54,".")</f>
        <v>0.6911217437533227</v>
      </c>
      <c r="J17" s="50">
        <v>16</v>
      </c>
      <c r="K17" s="51">
        <f>IF(AND(J54&lt;&gt;0,J54&lt;&gt;".",J17&lt;&gt;"."),J17*100/J54,".")</f>
        <v>0.4136504653567735</v>
      </c>
      <c r="L17" s="50">
        <v>34</v>
      </c>
      <c r="M17" s="51">
        <f>IF(AND(L54&lt;&gt;0,L54&lt;&gt;".",L17&lt;&gt;"."),L17*100/L54,".")</f>
        <v>0.8579359071410547</v>
      </c>
      <c r="N17" s="52" t="str">
        <f t="shared" si="0"/>
        <v>.</v>
      </c>
      <c r="O17" s="53" t="str">
        <f t="shared" si="1"/>
        <v>.</v>
      </c>
      <c r="P17" s="52">
        <f t="shared" si="2"/>
        <v>18</v>
      </c>
      <c r="Q17" s="53">
        <f t="shared" si="3"/>
        <v>112.5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3</v>
      </c>
      <c r="E18" s="51">
        <f>IF(AND(D54&lt;&gt;0,D54&lt;&gt;".",D18&lt;&gt;"."),D18*100/D54,".")</f>
        <v>0.0757193336698637</v>
      </c>
      <c r="F18" s="50">
        <v>2</v>
      </c>
      <c r="G18" s="51">
        <f>IF(AND(F54&lt;&gt;0,F54&lt;&gt;".",F18&lt;&gt;"."),F18*100/F54,".")</f>
        <v>0.05008765339343852</v>
      </c>
      <c r="H18" s="50">
        <v>4</v>
      </c>
      <c r="I18" s="51">
        <f>IF(AND(H54&lt;&gt;0,H54&lt;&gt;".",H18&lt;&gt;"."),H18*100/H54,".")</f>
        <v>0.1063264221158958</v>
      </c>
      <c r="J18" s="50">
        <v>3</v>
      </c>
      <c r="K18" s="51">
        <f>IF(AND(J54&lt;&gt;0,J54&lt;&gt;".",J18&lt;&gt;"."),J18*100/J54,".")</f>
        <v>0.07755946225439504</v>
      </c>
      <c r="L18" s="50">
        <v>4</v>
      </c>
      <c r="M18" s="51">
        <f>IF(AND(L54&lt;&gt;0,L54&lt;&gt;".",L18&lt;&gt;"."),L18*100/L54,".")</f>
        <v>0.10093363613424174</v>
      </c>
      <c r="N18" s="52">
        <f t="shared" si="0"/>
        <v>1</v>
      </c>
      <c r="O18" s="53">
        <f t="shared" si="1"/>
        <v>33.333333333333336</v>
      </c>
      <c r="P18" s="52">
        <f t="shared" si="2"/>
        <v>1</v>
      </c>
      <c r="Q18" s="53">
        <f t="shared" si="3"/>
        <v>33.333333333333336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2</v>
      </c>
      <c r="E19" s="51">
        <f>IF(AND(D54&lt;&gt;0,D54&lt;&gt;".",D19&lt;&gt;"."),D19*100/D54,".")</f>
        <v>0.05047955577990914</v>
      </c>
      <c r="F19" s="50">
        <v>5</v>
      </c>
      <c r="G19" s="51">
        <f>IF(AND(F54&lt;&gt;0,F54&lt;&gt;".",F19&lt;&gt;"."),F19*100/F54,".")</f>
        <v>0.12521913348359628</v>
      </c>
      <c r="H19" s="50">
        <v>3</v>
      </c>
      <c r="I19" s="51">
        <f>IF(AND(H54&lt;&gt;0,H54&lt;&gt;".",H19&lt;&gt;"."),H19*100/H54,".")</f>
        <v>0.07974481658692185</v>
      </c>
      <c r="J19" s="50">
        <v>6</v>
      </c>
      <c r="K19" s="51">
        <f>IF(AND(J54&lt;&gt;0,J54&lt;&gt;".",J19&lt;&gt;"."),J19*100/J54,".")</f>
        <v>0.15511892450879008</v>
      </c>
      <c r="L19" s="50">
        <v>5</v>
      </c>
      <c r="M19" s="51">
        <f>IF(AND(L54&lt;&gt;0,L54&lt;&gt;".",L19&lt;&gt;"."),L19*100/L54,".")</f>
        <v>0.12616704516780217</v>
      </c>
      <c r="N19" s="52">
        <f t="shared" si="0"/>
        <v>3</v>
      </c>
      <c r="O19" s="53">
        <f t="shared" si="1"/>
        <v>150</v>
      </c>
      <c r="P19" s="52">
        <f t="shared" si="2"/>
        <v>-1</v>
      </c>
      <c r="Q19" s="53">
        <f t="shared" si="3"/>
        <v>-16.666666666666668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>
        <v>1</v>
      </c>
      <c r="E20" s="51">
        <f>IF(AND(D54&lt;&gt;0,D54&lt;&gt;".",D20&lt;&gt;"."),D20*100/D54,".")</f>
        <v>0.02523977788995457</v>
      </c>
      <c r="F20" s="50">
        <v>0</v>
      </c>
      <c r="G20" s="51">
        <f>IF(AND(F54&lt;&gt;0,F54&lt;&gt;".",F20&lt;&gt;"."),F20*100/F54,".")</f>
        <v>0</v>
      </c>
      <c r="H20" s="50">
        <v>1</v>
      </c>
      <c r="I20" s="51">
        <f>IF(AND(H54&lt;&gt;0,H54&lt;&gt;".",H20&lt;&gt;"."),H20*100/H54,".")</f>
        <v>0.02658160552897395</v>
      </c>
      <c r="J20" s="50">
        <v>3</v>
      </c>
      <c r="K20" s="51">
        <f>IF(AND(J54&lt;&gt;0,J54&lt;&gt;".",J20&lt;&gt;"."),J20*100/J54,".")</f>
        <v>0.07755946225439504</v>
      </c>
      <c r="L20" s="50" t="s">
        <v>3</v>
      </c>
      <c r="M20" s="51" t="str">
        <f>IF(AND(L54&lt;&gt;0,L54&lt;&gt;".",L20&lt;&gt;"."),L20*100/L54,".")</f>
        <v>.</v>
      </c>
      <c r="N20" s="52" t="str">
        <f t="shared" si="0"/>
        <v>.</v>
      </c>
      <c r="O20" s="53" t="str">
        <f t="shared" si="1"/>
        <v>.</v>
      </c>
      <c r="P20" s="52" t="str">
        <f t="shared" si="2"/>
        <v>.</v>
      </c>
      <c r="Q20" s="53" t="str">
        <f t="shared" si="3"/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>
        <v>0</v>
      </c>
      <c r="I21" s="51">
        <f>IF(AND(H54&lt;&gt;0,H54&lt;&gt;".",H21&lt;&gt;"."),H21*100/H54,".")</f>
        <v>0</v>
      </c>
      <c r="J21" s="50">
        <v>0</v>
      </c>
      <c r="K21" s="51">
        <f>IF(AND(J54&lt;&gt;0,J54&lt;&gt;".",J21&lt;&gt;"."),J21*100/J54,".")</f>
        <v>0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>
        <v>0</v>
      </c>
      <c r="E22" s="51">
        <f>IF(AND(D54&lt;&gt;0,D54&lt;&gt;".",D22&lt;&gt;"."),D22*100/D54,".")</f>
        <v>0</v>
      </c>
      <c r="F22" s="50" t="s">
        <v>3</v>
      </c>
      <c r="G22" s="51" t="str">
        <f>IF(AND(F54&lt;&gt;0,F54&lt;&gt;".",F22&lt;&gt;"."),F22*100/F54,".")</f>
        <v>.</v>
      </c>
      <c r="H22" s="50">
        <v>0</v>
      </c>
      <c r="I22" s="51">
        <f>IF(AND(H54&lt;&gt;0,H54&lt;&gt;".",H22&lt;&gt;"."),H22*100/H54,".")</f>
        <v>0</v>
      </c>
      <c r="J22" s="50">
        <v>0</v>
      </c>
      <c r="K22" s="51">
        <f>IF(AND(J54&lt;&gt;0,J54&lt;&gt;".",J22&lt;&gt;"."),J22*100/J54,".")</f>
        <v>0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>
        <v>0</v>
      </c>
      <c r="E23" s="51">
        <f>IF(AND(D54&lt;&gt;0,D54&lt;&gt;".",D23&lt;&gt;"."),D23*100/D54,".")</f>
        <v>0</v>
      </c>
      <c r="F23" s="50" t="s">
        <v>3</v>
      </c>
      <c r="G23" s="51" t="str">
        <f>IF(AND(F54&lt;&gt;0,F54&lt;&gt;".",F23&lt;&gt;"."),F23*100/F54,".")</f>
        <v>.</v>
      </c>
      <c r="H23" s="50">
        <v>0</v>
      </c>
      <c r="I23" s="51">
        <f>IF(AND(H54&lt;&gt;0,H54&lt;&gt;".",H23&lt;&gt;"."),H23*100/H54,".")</f>
        <v>0</v>
      </c>
      <c r="J23" s="50">
        <v>0</v>
      </c>
      <c r="K23" s="51">
        <f>IF(AND(J54&lt;&gt;0,J54&lt;&gt;".",J23&lt;&gt;"."),J23*100/J54,".")</f>
        <v>0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0</v>
      </c>
      <c r="E24" s="51">
        <f>IF(AND(D54&lt;&gt;0,D54&lt;&gt;".",D24&lt;&gt;"."),D24*100/D54,".")</f>
        <v>0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12</v>
      </c>
      <c r="E25" s="51">
        <f>IF(AND(D54&lt;&gt;0,D54&lt;&gt;".",D25&lt;&gt;"."),D25*100/D54,".")</f>
        <v>0.3028773346794548</v>
      </c>
      <c r="F25" s="50">
        <v>9</v>
      </c>
      <c r="G25" s="51">
        <f>IF(AND(F54&lt;&gt;0,F54&lt;&gt;".",F25&lt;&gt;"."),F25*100/F54,".")</f>
        <v>0.22539444027047334</v>
      </c>
      <c r="H25" s="50">
        <v>15</v>
      </c>
      <c r="I25" s="51">
        <f>IF(AND(H54&lt;&gt;0,H54&lt;&gt;".",H25&lt;&gt;"."),H25*100/H54,".")</f>
        <v>0.39872408293460926</v>
      </c>
      <c r="J25" s="50">
        <v>21</v>
      </c>
      <c r="K25" s="51">
        <f>IF(AND(J54&lt;&gt;0,J54&lt;&gt;".",J25&lt;&gt;"."),J25*100/J54,".")</f>
        <v>0.5429162357807652</v>
      </c>
      <c r="L25" s="50">
        <v>22</v>
      </c>
      <c r="M25" s="51">
        <f>IF(AND(L54&lt;&gt;0,L54&lt;&gt;".",L25&lt;&gt;"."),L25*100/L54,".")</f>
        <v>0.5551349987383295</v>
      </c>
      <c r="N25" s="52">
        <f t="shared" si="0"/>
        <v>10</v>
      </c>
      <c r="O25" s="53">
        <f t="shared" si="1"/>
        <v>83.33333333333333</v>
      </c>
      <c r="P25" s="52">
        <f t="shared" si="2"/>
        <v>1</v>
      </c>
      <c r="Q25" s="53">
        <f t="shared" si="3"/>
        <v>4.761904761904762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2</v>
      </c>
      <c r="E26" s="51">
        <f>IF(AND(D54&lt;&gt;0,D54&lt;&gt;".",D26&lt;&gt;"."),D26*100/D54,".")</f>
        <v>0.05047955577990914</v>
      </c>
      <c r="F26" s="50">
        <v>1</v>
      </c>
      <c r="G26" s="51">
        <f>IF(AND(F54&lt;&gt;0,F54&lt;&gt;".",F26&lt;&gt;"."),F26*100/F54,".")</f>
        <v>0.02504382669671926</v>
      </c>
      <c r="H26" s="50">
        <v>2</v>
      </c>
      <c r="I26" s="51">
        <f>IF(AND(H54&lt;&gt;0,H54&lt;&gt;".",H26&lt;&gt;"."),H26*100/H54,".")</f>
        <v>0.0531632110579479</v>
      </c>
      <c r="J26" s="50">
        <v>0</v>
      </c>
      <c r="K26" s="51">
        <f>IF(AND(J54&lt;&gt;0,J54&lt;&gt;".",J26&lt;&gt;"."),J26*100/J54,".")</f>
        <v>0</v>
      </c>
      <c r="L26" s="50">
        <v>2</v>
      </c>
      <c r="M26" s="51">
        <f>IF(AND(L54&lt;&gt;0,L54&lt;&gt;".",L26&lt;&gt;"."),L26*100/L54,".")</f>
        <v>0.05046681806712087</v>
      </c>
      <c r="N26" s="52">
        <f t="shared" si="0"/>
        <v>0</v>
      </c>
      <c r="O26" s="53">
        <f t="shared" si="1"/>
        <v>0</v>
      </c>
      <c r="P26" s="52">
        <f t="shared" si="2"/>
        <v>2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>
        <v>0</v>
      </c>
      <c r="I27" s="51">
        <f>IF(AND(H54&lt;&gt;0,H54&lt;&gt;".",H27&lt;&gt;"."),H27*100/H54,".")</f>
        <v>0</v>
      </c>
      <c r="J27" s="50">
        <v>0</v>
      </c>
      <c r="K27" s="51">
        <f>IF(AND(J54&lt;&gt;0,J54&lt;&gt;".",J27&lt;&gt;"."),J27*100/J54,".")</f>
        <v>0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0</v>
      </c>
      <c r="E28" s="51">
        <f>IF(AND(D54&lt;&gt;0,D54&lt;&gt;".",D28&lt;&gt;"."),D28*100/D54,".")</f>
        <v>0</v>
      </c>
      <c r="F28" s="50" t="s">
        <v>3</v>
      </c>
      <c r="G28" s="51" t="str">
        <f>IF(AND(F54&lt;&gt;0,F54&lt;&gt;".",F28&lt;&gt;"."),F28*100/F54,".")</f>
        <v>.</v>
      </c>
      <c r="H28" s="50">
        <v>0</v>
      </c>
      <c r="I28" s="51">
        <f>IF(AND(H54&lt;&gt;0,H54&lt;&gt;".",H28&lt;&gt;"."),H28*100/H54,".")</f>
        <v>0</v>
      </c>
      <c r="J28" s="50">
        <v>0</v>
      </c>
      <c r="K28" s="51">
        <f>IF(AND(J54&lt;&gt;0,J54&lt;&gt;".",J28&lt;&gt;"."),J28*100/J54,".")</f>
        <v>0</v>
      </c>
      <c r="L28" s="50" t="s">
        <v>3</v>
      </c>
      <c r="M28" s="51" t="str">
        <f>IF(AND(L54&lt;&gt;0,L54&lt;&gt;".",L28&lt;&gt;"."),L28*100/L54,".")</f>
        <v>.</v>
      </c>
      <c r="N28" s="52" t="str">
        <f t="shared" si="0"/>
        <v>.</v>
      </c>
      <c r="O28" s="53" t="str">
        <f t="shared" si="1"/>
        <v>.</v>
      </c>
      <c r="P28" s="52" t="str">
        <f t="shared" si="2"/>
        <v>.</v>
      </c>
      <c r="Q28" s="53" t="str">
        <f t="shared" si="3"/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2</v>
      </c>
      <c r="E29" s="51">
        <f>IF(AND(D54&lt;&gt;0,D54&lt;&gt;".",D29&lt;&gt;"."),D29*100/D54,".")</f>
        <v>0.05047955577990914</v>
      </c>
      <c r="F29" s="50" t="s">
        <v>3</v>
      </c>
      <c r="G29" s="51" t="str">
        <f>IF(AND(F54&lt;&gt;0,F54&lt;&gt;".",F29&lt;&gt;"."),F29*100/F54,".")</f>
        <v>.</v>
      </c>
      <c r="H29" s="50">
        <v>2</v>
      </c>
      <c r="I29" s="51">
        <f>IF(AND(H54&lt;&gt;0,H54&lt;&gt;".",H29&lt;&gt;"."),H29*100/H54,".")</f>
        <v>0.0531632110579479</v>
      </c>
      <c r="J29" s="50">
        <v>5</v>
      </c>
      <c r="K29" s="51">
        <f>IF(AND(J54&lt;&gt;0,J54&lt;&gt;".",J29&lt;&gt;"."),J29*100/J54,".")</f>
        <v>0.12926577042399173</v>
      </c>
      <c r="L29" s="50">
        <v>3</v>
      </c>
      <c r="M29" s="51">
        <f>IF(AND(L54&lt;&gt;0,L54&lt;&gt;".",L29&lt;&gt;"."),L29*100/L54,".")</f>
        <v>0.0757002271006813</v>
      </c>
      <c r="N29" s="52">
        <f t="shared" si="0"/>
        <v>1</v>
      </c>
      <c r="O29" s="53">
        <f t="shared" si="1"/>
        <v>50</v>
      </c>
      <c r="P29" s="52">
        <f t="shared" si="2"/>
        <v>-2</v>
      </c>
      <c r="Q29" s="53">
        <f t="shared" si="3"/>
        <v>-40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>
        <v>0</v>
      </c>
      <c r="E30" s="51">
        <f>IF(AND(D54&lt;&gt;0,D54&lt;&gt;".",D30&lt;&gt;"."),D30*100/D54,".")</f>
        <v>0</v>
      </c>
      <c r="F30" s="50" t="s">
        <v>3</v>
      </c>
      <c r="G30" s="51" t="str">
        <f>IF(AND(F54&lt;&gt;0,F54&lt;&gt;".",F30&lt;&gt;"."),F30*100/F54,".")</f>
        <v>.</v>
      </c>
      <c r="H30" s="50">
        <v>0</v>
      </c>
      <c r="I30" s="51">
        <f>IF(AND(H54&lt;&gt;0,H54&lt;&gt;".",H30&lt;&gt;"."),H30*100/H54,".")</f>
        <v>0</v>
      </c>
      <c r="J30" s="50">
        <v>0</v>
      </c>
      <c r="K30" s="51">
        <f>IF(AND(J54&lt;&gt;0,J54&lt;&gt;".",J30&lt;&gt;"."),J30*100/J54,".")</f>
        <v>0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>
        <v>1</v>
      </c>
      <c r="E31" s="51">
        <f>IF(AND(D54&lt;&gt;0,D54&lt;&gt;".",D31&lt;&gt;"."),D31*100/D54,".")</f>
        <v>0.02523977788995457</v>
      </c>
      <c r="F31" s="50">
        <v>1</v>
      </c>
      <c r="G31" s="51">
        <f>IF(AND(F54&lt;&gt;0,F54&lt;&gt;".",F31&lt;&gt;"."),F31*100/F54,".")</f>
        <v>0.02504382669671926</v>
      </c>
      <c r="H31" s="50">
        <v>1</v>
      </c>
      <c r="I31" s="51">
        <f>IF(AND(H54&lt;&gt;0,H54&lt;&gt;".",H31&lt;&gt;"."),H31*100/H54,".")</f>
        <v>0.02658160552897395</v>
      </c>
      <c r="J31" s="50">
        <v>0</v>
      </c>
      <c r="K31" s="51">
        <f>IF(AND(J54&lt;&gt;0,J54&lt;&gt;".",J31&lt;&gt;"."),J31*100/J54,".")</f>
        <v>0</v>
      </c>
      <c r="L31" s="50">
        <v>2</v>
      </c>
      <c r="M31" s="51">
        <f>IF(AND(L54&lt;&gt;0,L54&lt;&gt;".",L31&lt;&gt;"."),L31*100/L54,".")</f>
        <v>0.05046681806712087</v>
      </c>
      <c r="N31" s="52">
        <f t="shared" si="0"/>
        <v>1</v>
      </c>
      <c r="O31" s="53">
        <f t="shared" si="1"/>
        <v>100</v>
      </c>
      <c r="P31" s="52">
        <f t="shared" si="2"/>
        <v>2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>
        <v>0</v>
      </c>
      <c r="E32" s="51">
        <f>IF(AND(D54&lt;&gt;0,D54&lt;&gt;".",D32&lt;&gt;"."),D32*100/D54,".")</f>
        <v>0</v>
      </c>
      <c r="F32" s="50">
        <v>1</v>
      </c>
      <c r="G32" s="51">
        <f>IF(AND(F54&lt;&gt;0,F54&lt;&gt;".",F32&lt;&gt;"."),F32*100/F54,".")</f>
        <v>0.02504382669671926</v>
      </c>
      <c r="H32" s="50">
        <v>0</v>
      </c>
      <c r="I32" s="51">
        <f>IF(AND(H54&lt;&gt;0,H54&lt;&gt;".",H32&lt;&gt;"."),H32*100/H54,".")</f>
        <v>0</v>
      </c>
      <c r="J32" s="50">
        <v>1</v>
      </c>
      <c r="K32" s="51">
        <f>IF(AND(J54&lt;&gt;0,J54&lt;&gt;".",J32&lt;&gt;"."),J32*100/J54,".")</f>
        <v>0.025853154084798345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>
        <v>0</v>
      </c>
      <c r="I33" s="51">
        <f>IF(AND(H54&lt;&gt;0,H54&lt;&gt;".",H33&lt;&gt;"."),H33*100/H54,".")</f>
        <v>0</v>
      </c>
      <c r="J33" s="50">
        <v>0</v>
      </c>
      <c r="K33" s="51">
        <f>IF(AND(J54&lt;&gt;0,J54&lt;&gt;".",J33&lt;&gt;"."),J33*100/J54,".")</f>
        <v>0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>
        <v>0</v>
      </c>
      <c r="K34" s="51">
        <f>IF(AND(J54&lt;&gt;0,J54&lt;&gt;".",J34&lt;&gt;"."),J34*100/J54,".")</f>
        <v>0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>
        <v>0</v>
      </c>
      <c r="I35" s="51">
        <f>IF(AND(H54&lt;&gt;0,H54&lt;&gt;".",H35&lt;&gt;"."),H35*100/H54,".")</f>
        <v>0</v>
      </c>
      <c r="J35" s="50">
        <v>0</v>
      </c>
      <c r="K35" s="51">
        <f>IF(AND(J54&lt;&gt;0,J54&lt;&gt;".",J35&lt;&gt;"."),J35*100/J54,".")</f>
        <v>0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>
        <v>0</v>
      </c>
      <c r="E36" s="51">
        <f>IF(AND(D54&lt;&gt;0,D54&lt;&gt;".",D36&lt;&gt;"."),D36*100/D54,".")</f>
        <v>0</v>
      </c>
      <c r="F36" s="50" t="s">
        <v>3</v>
      </c>
      <c r="G36" s="51" t="str">
        <f>IF(AND(F54&lt;&gt;0,F54&lt;&gt;".",F36&lt;&gt;"."),F36*100/F54,".")</f>
        <v>.</v>
      </c>
      <c r="H36" s="50">
        <v>0</v>
      </c>
      <c r="I36" s="51">
        <f>IF(AND(H54&lt;&gt;0,H54&lt;&gt;".",H36&lt;&gt;"."),H36*100/H54,".")</f>
        <v>0</v>
      </c>
      <c r="J36" s="50">
        <v>0</v>
      </c>
      <c r="K36" s="51">
        <f>IF(AND(J54&lt;&gt;0,J54&lt;&gt;".",J36&lt;&gt;"."),J36*100/J54,".")</f>
        <v>0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>
        <v>0</v>
      </c>
      <c r="E37" s="51">
        <f>IF(AND(D54&lt;&gt;0,D54&lt;&gt;".",D37&lt;&gt;"."),D37*100/D54,".")</f>
        <v>0</v>
      </c>
      <c r="F37" s="50" t="s">
        <v>3</v>
      </c>
      <c r="G37" s="51" t="str">
        <f>IF(AND(F54&lt;&gt;0,F54&lt;&gt;".",F37&lt;&gt;"."),F37*100/F54,".")</f>
        <v>.</v>
      </c>
      <c r="H37" s="50">
        <v>0</v>
      </c>
      <c r="I37" s="51">
        <f>IF(AND(H54&lt;&gt;0,H54&lt;&gt;".",H37&lt;&gt;"."),H37*100/H54,".")</f>
        <v>0</v>
      </c>
      <c r="J37" s="50">
        <v>0</v>
      </c>
      <c r="K37" s="51">
        <f>IF(AND(J54&lt;&gt;0,J54&lt;&gt;".",J37&lt;&gt;"."),J37*100/J54,".")</f>
        <v>0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15</v>
      </c>
      <c r="I38" s="51">
        <f>IF(AND(H54&lt;&gt;0,H54&lt;&gt;".",H38&lt;&gt;"."),H38*100/H54,".")</f>
        <v>0.39872408293460926</v>
      </c>
      <c r="J38" s="50">
        <v>19</v>
      </c>
      <c r="K38" s="51">
        <f>IF(AND(J54&lt;&gt;0,J54&lt;&gt;".",J38&lt;&gt;"."),J38*100/J54,".")</f>
        <v>0.49120992761116855</v>
      </c>
      <c r="L38" s="50">
        <v>13</v>
      </c>
      <c r="M38" s="51">
        <f>IF(AND(L54&lt;&gt;0,L54&lt;&gt;".",L38&lt;&gt;"."),L38*100/L54,".")</f>
        <v>0.32803431743628564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>
        <f aca="true" t="shared" si="6" ref="P38:P54">IF(AND(L38&lt;&gt;".",J38&lt;&gt;"."),L38-J38,".")</f>
        <v>-6</v>
      </c>
      <c r="Q38" s="53">
        <f aca="true" t="shared" si="7" ref="Q38:Q69">IF(AND(J38&lt;&gt;0,J38&lt;&gt;".",P38&lt;&gt;"."),P38*100/J38,".")</f>
        <v>-31.57894736842105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>
        <v>8</v>
      </c>
      <c r="G39" s="51">
        <f>IF(AND(F54&lt;&gt;0,F54&lt;&gt;".",F39&lt;&gt;"."),F39*100/F54,".")</f>
        <v>0.20035061357375408</v>
      </c>
      <c r="H39" s="50">
        <v>7</v>
      </c>
      <c r="I39" s="51">
        <f>IF(AND(H54&lt;&gt;0,H54&lt;&gt;".",H39&lt;&gt;"."),H39*100/H54,".")</f>
        <v>0.18607123870281764</v>
      </c>
      <c r="J39" s="50">
        <v>0</v>
      </c>
      <c r="K39" s="51">
        <f>IF(AND(J54&lt;&gt;0,J54&lt;&gt;".",J39&lt;&gt;"."),J39*100/J54,".")</f>
        <v>0</v>
      </c>
      <c r="L39" s="50" t="s">
        <v>3</v>
      </c>
      <c r="M39" s="51" t="str">
        <f>IF(AND(L54&lt;&gt;0,L54&lt;&gt;".",L39&lt;&gt;"."),L39*100/L54,".")</f>
        <v>.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>
        <v>2</v>
      </c>
      <c r="M40" s="51">
        <f>IF(AND(L54&lt;&gt;0,L54&lt;&gt;".",L40&lt;&gt;"."),L40*100/L54,".")</f>
        <v>0.05046681806712087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0</v>
      </c>
      <c r="E42" s="51">
        <f>IF(AND(D54&lt;&gt;0,D54&lt;&gt;".",D42&lt;&gt;"."),D42*100/D54,".")</f>
        <v>0</v>
      </c>
      <c r="F42" s="50" t="s">
        <v>3</v>
      </c>
      <c r="G42" s="51" t="str">
        <f>IF(AND(F54&lt;&gt;0,F54&lt;&gt;".",F42&lt;&gt;"."),F42*100/F54,".")</f>
        <v>.</v>
      </c>
      <c r="H42" s="50">
        <v>2</v>
      </c>
      <c r="I42" s="51">
        <f>IF(AND(H54&lt;&gt;0,H54&lt;&gt;".",H42&lt;&gt;"."),H42*100/H54,".")</f>
        <v>0.0531632110579479</v>
      </c>
      <c r="J42" s="50">
        <v>7</v>
      </c>
      <c r="K42" s="51">
        <f>IF(AND(J54&lt;&gt;0,J54&lt;&gt;".",J42&lt;&gt;"."),J42*100/J54,".")</f>
        <v>0.1809720785935884</v>
      </c>
      <c r="L42" s="50">
        <v>17</v>
      </c>
      <c r="M42" s="51">
        <f>IF(AND(L54&lt;&gt;0,L54&lt;&gt;".",L42&lt;&gt;"."),L42*100/L54,".")</f>
        <v>0.42896795357052736</v>
      </c>
      <c r="N42" s="52">
        <f t="shared" si="4"/>
        <v>17</v>
      </c>
      <c r="O42" s="53" t="str">
        <f t="shared" si="5"/>
        <v>.</v>
      </c>
      <c r="P42" s="52">
        <f t="shared" si="6"/>
        <v>10</v>
      </c>
      <c r="Q42" s="53">
        <f t="shared" si="7"/>
        <v>142.85714285714286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>
        <v>0</v>
      </c>
      <c r="I43" s="51">
        <f>IF(AND(H54&lt;&gt;0,H54&lt;&gt;".",H43&lt;&gt;"."),H43*100/H54,".")</f>
        <v>0</v>
      </c>
      <c r="J43" s="50">
        <v>0</v>
      </c>
      <c r="K43" s="51">
        <f>IF(AND(J54&lt;&gt;0,J54&lt;&gt;".",J43&lt;&gt;"."),J43*100/J54,".")</f>
        <v>0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>
        <v>0</v>
      </c>
      <c r="I44" s="51">
        <f>IF(AND(H54&lt;&gt;0,H54&lt;&gt;".",H44&lt;&gt;"."),H44*100/H54,".")</f>
        <v>0</v>
      </c>
      <c r="J44" s="50">
        <v>0</v>
      </c>
      <c r="K44" s="51">
        <f>IF(AND(J54&lt;&gt;0,J54&lt;&gt;".",J44&lt;&gt;"."),J44*100/J54,".")</f>
        <v>0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>
        <v>0</v>
      </c>
      <c r="I45" s="51">
        <f>IF(AND(H54&lt;&gt;0,H54&lt;&gt;".",H45&lt;&gt;"."),H45*100/H54,".")</f>
        <v>0</v>
      </c>
      <c r="J45" s="50">
        <v>0</v>
      </c>
      <c r="K45" s="51">
        <f>IF(AND(J54&lt;&gt;0,J54&lt;&gt;".",J45&lt;&gt;"."),J45*100/J54,".")</f>
        <v>0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>
        <v>0</v>
      </c>
      <c r="I46" s="51">
        <f>IF(AND(H54&lt;&gt;0,H54&lt;&gt;".",H46&lt;&gt;"."),H46*100/H54,".")</f>
        <v>0</v>
      </c>
      <c r="J46" s="50">
        <v>0</v>
      </c>
      <c r="K46" s="51">
        <f>IF(AND(J54&lt;&gt;0,J54&lt;&gt;".",J46&lt;&gt;"."),J46*100/J54,".")</f>
        <v>0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>
        <v>0</v>
      </c>
      <c r="I47" s="51">
        <f>IF(AND(H54&lt;&gt;0,H54&lt;&gt;".",H47&lt;&gt;"."),H47*100/H54,".")</f>
        <v>0</v>
      </c>
      <c r="J47" s="50">
        <v>0</v>
      </c>
      <c r="K47" s="51">
        <f>IF(AND(J54&lt;&gt;0,J54&lt;&gt;".",J47&lt;&gt;"."),J47*100/J54,".")</f>
        <v>0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>
        <v>0</v>
      </c>
      <c r="E48" s="51">
        <f>IF(AND(D54&lt;&gt;0,D54&lt;&gt;".",D48&lt;&gt;"."),D48*100/D54,".")</f>
        <v>0</v>
      </c>
      <c r="F48" s="50" t="s">
        <v>3</v>
      </c>
      <c r="G48" s="51" t="str">
        <f>IF(AND(F54&lt;&gt;0,F54&lt;&gt;".",F48&lt;&gt;"."),F48*100/F54,".")</f>
        <v>.</v>
      </c>
      <c r="H48" s="50">
        <v>0</v>
      </c>
      <c r="I48" s="51">
        <f>IF(AND(H54&lt;&gt;0,H54&lt;&gt;".",H48&lt;&gt;"."),H48*100/H54,".")</f>
        <v>0</v>
      </c>
      <c r="J48" s="50">
        <v>0</v>
      </c>
      <c r="K48" s="51">
        <f>IF(AND(J54&lt;&gt;0,J54&lt;&gt;".",J48&lt;&gt;"."),J48*100/J54,".")</f>
        <v>0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>
        <v>0</v>
      </c>
      <c r="I49" s="51">
        <f>IF(AND(H54&lt;&gt;0,H54&lt;&gt;".",H49&lt;&gt;"."),H49*100/H54,".")</f>
        <v>0</v>
      </c>
      <c r="J49" s="50">
        <v>0</v>
      </c>
      <c r="K49" s="51">
        <f>IF(AND(J54&lt;&gt;0,J54&lt;&gt;".",J49&lt;&gt;"."),J49*100/J54,".")</f>
        <v>0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11</v>
      </c>
      <c r="E50" s="51">
        <f>IF(AND(D54&lt;&gt;0,D54&lt;&gt;".",D50&lt;&gt;"."),D50*100/D54,".")</f>
        <v>0.27763755678950025</v>
      </c>
      <c r="F50" s="50">
        <v>8</v>
      </c>
      <c r="G50" s="51">
        <f>IF(AND(F54&lt;&gt;0,F54&lt;&gt;".",F50&lt;&gt;"."),F50*100/F54,".")</f>
        <v>0.20035061357375408</v>
      </c>
      <c r="H50" s="50">
        <v>15</v>
      </c>
      <c r="I50" s="51">
        <f>IF(AND(H54&lt;&gt;0,H54&lt;&gt;".",H50&lt;&gt;"."),H50*100/H54,".")</f>
        <v>0.39872408293460926</v>
      </c>
      <c r="J50" s="50">
        <v>13</v>
      </c>
      <c r="K50" s="51">
        <f>IF(AND(J54&lt;&gt;0,J54&lt;&gt;".",J50&lt;&gt;"."),J50*100/J54,".")</f>
        <v>0.3360910031023785</v>
      </c>
      <c r="L50" s="50">
        <v>12</v>
      </c>
      <c r="M50" s="51">
        <f>IF(AND(L54&lt;&gt;0,L54&lt;&gt;".",L50&lt;&gt;"."),L50*100/L54,".")</f>
        <v>0.3028009084027252</v>
      </c>
      <c r="N50" s="52">
        <f t="shared" si="4"/>
        <v>1</v>
      </c>
      <c r="O50" s="53">
        <f t="shared" si="5"/>
        <v>9.090909090909092</v>
      </c>
      <c r="P50" s="52">
        <f t="shared" si="6"/>
        <v>-1</v>
      </c>
      <c r="Q50" s="53">
        <f t="shared" si="7"/>
        <v>-7.6923076923076925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73</v>
      </c>
      <c r="E51" s="51">
        <f>IF(AND(D54&lt;&gt;0,D54&lt;&gt;".",D51&lt;&gt;"."),D51*100/D54,".")</f>
        <v>1.8425037859666835</v>
      </c>
      <c r="F51" s="50">
        <v>40</v>
      </c>
      <c r="G51" s="51">
        <f>IF(AND(F54&lt;&gt;0,F54&lt;&gt;".",F51&lt;&gt;"."),F51*100/F54,".")</f>
        <v>1.0017530678687703</v>
      </c>
      <c r="H51" s="50">
        <v>75</v>
      </c>
      <c r="I51" s="51">
        <f>IF(AND(H54&lt;&gt;0,H54&lt;&gt;".",H51&lt;&gt;"."),H51*100/H54,".")</f>
        <v>1.9936204146730463</v>
      </c>
      <c r="J51" s="50">
        <v>76</v>
      </c>
      <c r="K51" s="51">
        <f>IF(AND(J54&lt;&gt;0,J54&lt;&gt;".",J51&lt;&gt;"."),J51*100/J54,".")</f>
        <v>1.9648397104446742</v>
      </c>
      <c r="L51" s="50">
        <v>101</v>
      </c>
      <c r="M51" s="51">
        <f>IF(AND(L54&lt;&gt;0,L54&lt;&gt;".",L51&lt;&gt;"."),L51*100/L54,".")</f>
        <v>2.548574312389604</v>
      </c>
      <c r="N51" s="52">
        <f t="shared" si="4"/>
        <v>28</v>
      </c>
      <c r="O51" s="53">
        <f t="shared" si="5"/>
        <v>38.35616438356164</v>
      </c>
      <c r="P51" s="52">
        <f t="shared" si="6"/>
        <v>25</v>
      </c>
      <c r="Q51" s="53">
        <f t="shared" si="7"/>
        <v>32.89473684210526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>
        <v>0</v>
      </c>
      <c r="I52" s="51">
        <f>IF(AND(H54&lt;&gt;0,H54&lt;&gt;".",H52&lt;&gt;"."),H52*100/H54,".")</f>
        <v>0</v>
      </c>
      <c r="J52" s="50">
        <v>0</v>
      </c>
      <c r="K52" s="51">
        <f>IF(AND(J54&lt;&gt;0,J54&lt;&gt;".",J52&lt;&gt;"."),J52*100/J54,".")</f>
        <v>0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147</v>
      </c>
      <c r="E53" s="57">
        <f>IF(AND(D54&lt;&gt;0,D54&lt;&gt;".",D53&lt;&gt;"."),D53*100/D54,".")</f>
        <v>3.7102473498233217</v>
      </c>
      <c r="F53" s="56">
        <f>SUM(F6:F52)</f>
        <v>78</v>
      </c>
      <c r="G53" s="57">
        <f>IF(AND(F54&lt;&gt;0,F54&lt;&gt;".",F53&lt;&gt;"."),F53*100/F54,".")</f>
        <v>1.953418482344102</v>
      </c>
      <c r="H53" s="56">
        <f>SUM(H6:H52)</f>
        <v>176</v>
      </c>
      <c r="I53" s="57">
        <f>IF(AND(H54&lt;&gt;0,H54&lt;&gt;".",H53&lt;&gt;"."),H53*100/H54,".")</f>
        <v>4.678362573099415</v>
      </c>
      <c r="J53" s="56">
        <f>SUM(J6:J52)</f>
        <v>177</v>
      </c>
      <c r="K53" s="57">
        <f>IF(AND(J54&lt;&gt;0,J54&lt;&gt;".",J53&lt;&gt;"."),J53*100/J54,".")</f>
        <v>4.5760082730093075</v>
      </c>
      <c r="L53" s="56">
        <f>SUM(L6:L52)</f>
        <v>222</v>
      </c>
      <c r="M53" s="57">
        <f>IF(AND(L54&lt;&gt;0,L54&lt;&gt;".",L53&lt;&gt;"."),L53*100/L54,".")</f>
        <v>5.601816805450416</v>
      </c>
      <c r="N53" s="56">
        <f t="shared" si="4"/>
        <v>75</v>
      </c>
      <c r="O53" s="58">
        <f t="shared" si="5"/>
        <v>51.02040816326531</v>
      </c>
      <c r="P53" s="56">
        <f t="shared" si="6"/>
        <v>45</v>
      </c>
      <c r="Q53" s="58">
        <f t="shared" si="7"/>
        <v>25.423728813559322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3962</v>
      </c>
      <c r="E54" s="37">
        <f>IF(D54=".",".",100)</f>
        <v>100</v>
      </c>
      <c r="F54" s="36">
        <v>3993</v>
      </c>
      <c r="G54" s="37">
        <f>IF(F54=".",".",100)</f>
        <v>100</v>
      </c>
      <c r="H54" s="36">
        <v>3762</v>
      </c>
      <c r="I54" s="37">
        <f>IF(H54=".",".",100)</f>
        <v>100</v>
      </c>
      <c r="J54" s="36">
        <v>3868</v>
      </c>
      <c r="K54" s="37">
        <f>IF(J54=".",".",100)</f>
        <v>100</v>
      </c>
      <c r="L54" s="36">
        <v>3963</v>
      </c>
      <c r="M54" s="37">
        <f>IF(L54=".",".",100)</f>
        <v>100</v>
      </c>
      <c r="N54" s="36">
        <f t="shared" si="4"/>
        <v>1</v>
      </c>
      <c r="O54" s="37">
        <f t="shared" si="5"/>
        <v>0.02523977788995457</v>
      </c>
      <c r="P54" s="36">
        <f t="shared" si="6"/>
        <v>95</v>
      </c>
      <c r="Q54" s="37">
        <f t="shared" si="7"/>
        <v>2.456049638055843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>
        <v>1</v>
      </c>
      <c r="G6" s="31">
        <f>IF(AND(F54&lt;&gt;0,F54&lt;&gt;".",F6&lt;&gt;"."),F6*100/F54,".")</f>
        <v>0.046598322460391424</v>
      </c>
      <c r="H6" s="30">
        <v>1</v>
      </c>
      <c r="I6" s="31">
        <f>IF(AND(H54&lt;&gt;0,H54&lt;&gt;".",H6&lt;&gt;"."),H6*100/H54,".")</f>
        <v>0.043936731107205626</v>
      </c>
      <c r="J6" s="30">
        <v>1</v>
      </c>
      <c r="K6" s="31">
        <f>IF(AND(J54&lt;&gt;0,J54&lt;&gt;".",J6&lt;&gt;"."),J6*100/J54,".")</f>
        <v>0.038955979742890535</v>
      </c>
      <c r="L6" s="30">
        <v>2</v>
      </c>
      <c r="M6" s="31">
        <f>IF(AND(L54&lt;&gt;0,L54&lt;&gt;".",L6&lt;&gt;"."),L6*100/L54,".")</f>
        <v>0.08009611533840609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>
        <f aca="true" t="shared" si="2" ref="P6:P37">IF(AND(L6&lt;&gt;".",J6&lt;&gt;"."),L6-J6,".")</f>
        <v>1</v>
      </c>
      <c r="Q6" s="33">
        <f aca="true" t="shared" si="3" ref="Q6:Q37">IF(AND(J6&lt;&gt;0,J6&lt;&gt;".",P6&lt;&gt;"."),P6*100/J6,".")</f>
        <v>100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0</v>
      </c>
      <c r="E7" s="51">
        <f>IF(AND(D54&lt;&gt;0,D54&lt;&gt;".",D7&lt;&gt;"."),D7*100/D54,".")</f>
        <v>0</v>
      </c>
      <c r="F7" s="50">
        <v>1</v>
      </c>
      <c r="G7" s="51">
        <f>IF(AND(F54&lt;&gt;0,F54&lt;&gt;".",F7&lt;&gt;"."),F7*100/F54,".")</f>
        <v>0.046598322460391424</v>
      </c>
      <c r="H7" s="50">
        <v>0</v>
      </c>
      <c r="I7" s="51">
        <f>IF(AND(H54&lt;&gt;0,H54&lt;&gt;".",H7&lt;&gt;"."),H7*100/H54,".")</f>
        <v>0</v>
      </c>
      <c r="J7" s="50">
        <v>0</v>
      </c>
      <c r="K7" s="51">
        <f>IF(AND(J54&lt;&gt;0,J54&lt;&gt;".",J7&lt;&gt;"."),J7*100/J54,".")</f>
        <v>0</v>
      </c>
      <c r="L7" s="50" t="s">
        <v>3</v>
      </c>
      <c r="M7" s="51" t="str">
        <f>IF(AND(L54&lt;&gt;0,L54&lt;&gt;".",L7&lt;&gt;"."),L7*100/L54,".")</f>
        <v>.</v>
      </c>
      <c r="N7" s="52" t="str">
        <f t="shared" si="0"/>
        <v>.</v>
      </c>
      <c r="O7" s="53" t="str">
        <f t="shared" si="1"/>
        <v>.</v>
      </c>
      <c r="P7" s="52" t="str">
        <f t="shared" si="2"/>
        <v>.</v>
      </c>
      <c r="Q7" s="53" t="str">
        <f t="shared" si="3"/>
        <v>.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2</v>
      </c>
      <c r="E8" s="51">
        <f>IF(AND(D54&lt;&gt;0,D54&lt;&gt;".",D8&lt;&gt;"."),D8*100/D54,".")</f>
        <v>0.09280742459396751</v>
      </c>
      <c r="F8" s="50">
        <v>6</v>
      </c>
      <c r="G8" s="51">
        <f>IF(AND(F54&lt;&gt;0,F54&lt;&gt;".",F8&lt;&gt;"."),F8*100/F54,".")</f>
        <v>0.27958993476234856</v>
      </c>
      <c r="H8" s="50">
        <v>7</v>
      </c>
      <c r="I8" s="51">
        <f>IF(AND(H54&lt;&gt;0,H54&lt;&gt;".",H8&lt;&gt;"."),H8*100/H54,".")</f>
        <v>0.30755711775043937</v>
      </c>
      <c r="J8" s="50" t="s">
        <v>3</v>
      </c>
      <c r="K8" s="51" t="str">
        <f>IF(AND(J54&lt;&gt;0,J54&lt;&gt;".",J8&lt;&gt;"."),J8*100/J54,".")</f>
        <v>.</v>
      </c>
      <c r="L8" s="50" t="s">
        <v>3</v>
      </c>
      <c r="M8" s="51" t="str">
        <f>IF(AND(L54&lt;&gt;0,L54&lt;&gt;".",L8&lt;&gt;"."),L8*100/L54,".")</f>
        <v>.</v>
      </c>
      <c r="N8" s="52" t="str">
        <f t="shared" si="0"/>
        <v>.</v>
      </c>
      <c r="O8" s="53" t="str">
        <f t="shared" si="1"/>
        <v>.</v>
      </c>
      <c r="P8" s="52" t="str">
        <f t="shared" si="2"/>
        <v>.</v>
      </c>
      <c r="Q8" s="53" t="str">
        <f t="shared" si="3"/>
        <v>.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>
        <v>0</v>
      </c>
      <c r="I9" s="51">
        <f>IF(AND(H54&lt;&gt;0,H54&lt;&gt;".",H9&lt;&gt;"."),H9*100/H54,".")</f>
        <v>0</v>
      </c>
      <c r="J9" s="50">
        <v>0</v>
      </c>
      <c r="K9" s="51">
        <f>IF(AND(J54&lt;&gt;0,J54&lt;&gt;".",J9&lt;&gt;"."),J9*100/J54,".")</f>
        <v>0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>
        <v>0</v>
      </c>
      <c r="I11" s="51">
        <f>IF(AND(H54&lt;&gt;0,H54&lt;&gt;".",H11&lt;&gt;"."),H11*100/H54,".")</f>
        <v>0</v>
      </c>
      <c r="J11" s="50">
        <v>0</v>
      </c>
      <c r="K11" s="51">
        <f>IF(AND(J54&lt;&gt;0,J54&lt;&gt;".",J11&lt;&gt;"."),J11*100/J54,".")</f>
        <v>0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>
        <v>0</v>
      </c>
      <c r="I12" s="51">
        <f>IF(AND(H54&lt;&gt;0,H54&lt;&gt;".",H12&lt;&gt;"."),H12*100/H54,".")</f>
        <v>0</v>
      </c>
      <c r="J12" s="50">
        <v>0</v>
      </c>
      <c r="K12" s="51">
        <f>IF(AND(J54&lt;&gt;0,J54&lt;&gt;".",J12&lt;&gt;"."),J12*100/J54,".")</f>
        <v>0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>
        <v>0</v>
      </c>
      <c r="I13" s="51">
        <f>IF(AND(H54&lt;&gt;0,H54&lt;&gt;".",H13&lt;&gt;"."),H13*100/H54,".")</f>
        <v>0</v>
      </c>
      <c r="J13" s="50">
        <v>0</v>
      </c>
      <c r="K13" s="51">
        <f>IF(AND(J54&lt;&gt;0,J54&lt;&gt;".",J13&lt;&gt;"."),J13*100/J54,".")</f>
        <v>0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>
        <v>0</v>
      </c>
      <c r="K16" s="51">
        <f>IF(AND(J54&lt;&gt;0,J54&lt;&gt;".",J16&lt;&gt;"."),J16*100/J54,".")</f>
        <v>0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>
        <v>0</v>
      </c>
      <c r="I17" s="51">
        <f>IF(AND(H54&lt;&gt;0,H54&lt;&gt;".",H17&lt;&gt;"."),H17*100/H54,".")</f>
        <v>0</v>
      </c>
      <c r="J17" s="50">
        <v>0</v>
      </c>
      <c r="K17" s="51">
        <f>IF(AND(J54&lt;&gt;0,J54&lt;&gt;".",J17&lt;&gt;"."),J17*100/J54,".")</f>
        <v>0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4</v>
      </c>
      <c r="E18" s="51">
        <f>IF(AND(D54&lt;&gt;0,D54&lt;&gt;".",D18&lt;&gt;"."),D18*100/D54,".")</f>
        <v>0.18561484918793503</v>
      </c>
      <c r="F18" s="50">
        <v>4</v>
      </c>
      <c r="G18" s="51">
        <f>IF(AND(F54&lt;&gt;0,F54&lt;&gt;".",F18&lt;&gt;"."),F18*100/F54,".")</f>
        <v>0.1863932898415657</v>
      </c>
      <c r="H18" s="50">
        <v>10</v>
      </c>
      <c r="I18" s="51">
        <f>IF(AND(H54&lt;&gt;0,H54&lt;&gt;".",H18&lt;&gt;"."),H18*100/H54,".")</f>
        <v>0.43936731107205623</v>
      </c>
      <c r="J18" s="50">
        <v>21</v>
      </c>
      <c r="K18" s="51">
        <f>IF(AND(J54&lt;&gt;0,J54&lt;&gt;".",J18&lt;&gt;"."),J18*100/J54,".")</f>
        <v>0.8180755746007012</v>
      </c>
      <c r="L18" s="50">
        <v>6</v>
      </c>
      <c r="M18" s="51">
        <f>IF(AND(L54&lt;&gt;0,L54&lt;&gt;".",L18&lt;&gt;"."),L18*100/L54,".")</f>
        <v>0.24028834601521826</v>
      </c>
      <c r="N18" s="52">
        <f t="shared" si="0"/>
        <v>2</v>
      </c>
      <c r="O18" s="53">
        <f t="shared" si="1"/>
        <v>50</v>
      </c>
      <c r="P18" s="52">
        <f t="shared" si="2"/>
        <v>-15</v>
      </c>
      <c r="Q18" s="53">
        <f t="shared" si="3"/>
        <v>-71.42857142857143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1</v>
      </c>
      <c r="E19" s="51">
        <f>IF(AND(D54&lt;&gt;0,D54&lt;&gt;".",D19&lt;&gt;"."),D19*100/D54,".")</f>
        <v>0.04640371229698376</v>
      </c>
      <c r="F19" s="50">
        <v>1</v>
      </c>
      <c r="G19" s="51">
        <f>IF(AND(F54&lt;&gt;0,F54&lt;&gt;".",F19&lt;&gt;"."),F19*100/F54,".")</f>
        <v>0.046598322460391424</v>
      </c>
      <c r="H19" s="50">
        <v>3</v>
      </c>
      <c r="I19" s="51">
        <f>IF(AND(H54&lt;&gt;0,H54&lt;&gt;".",H19&lt;&gt;"."),H19*100/H54,".")</f>
        <v>0.13181019332161686</v>
      </c>
      <c r="J19" s="50">
        <v>11</v>
      </c>
      <c r="K19" s="51">
        <f>IF(AND(J54&lt;&gt;0,J54&lt;&gt;".",J19&lt;&gt;"."),J19*100/J54,".")</f>
        <v>0.4285157771717959</v>
      </c>
      <c r="L19" s="50">
        <v>7</v>
      </c>
      <c r="M19" s="51">
        <f>IF(AND(L54&lt;&gt;0,L54&lt;&gt;".",L19&lt;&gt;"."),L19*100/L54,".")</f>
        <v>0.2803364036844213</v>
      </c>
      <c r="N19" s="52">
        <f t="shared" si="0"/>
        <v>6</v>
      </c>
      <c r="O19" s="53">
        <f t="shared" si="1"/>
        <v>600</v>
      </c>
      <c r="P19" s="52">
        <f t="shared" si="2"/>
        <v>-4</v>
      </c>
      <c r="Q19" s="53">
        <f t="shared" si="3"/>
        <v>-36.36363636363637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>
        <v>0</v>
      </c>
      <c r="E20" s="51">
        <f>IF(AND(D54&lt;&gt;0,D54&lt;&gt;".",D20&lt;&gt;"."),D20*100/D54,".")</f>
        <v>0</v>
      </c>
      <c r="F20" s="50">
        <v>1</v>
      </c>
      <c r="G20" s="51">
        <f>IF(AND(F54&lt;&gt;0,F54&lt;&gt;".",F20&lt;&gt;"."),F20*100/F54,".")</f>
        <v>0.046598322460391424</v>
      </c>
      <c r="H20" s="50">
        <v>1</v>
      </c>
      <c r="I20" s="51">
        <f>IF(AND(H54&lt;&gt;0,H54&lt;&gt;".",H20&lt;&gt;"."),H20*100/H54,".")</f>
        <v>0.043936731107205626</v>
      </c>
      <c r="J20" s="50">
        <v>2</v>
      </c>
      <c r="K20" s="51">
        <f>IF(AND(J54&lt;&gt;0,J54&lt;&gt;".",J20&lt;&gt;"."),J20*100/J54,".")</f>
        <v>0.07791195948578107</v>
      </c>
      <c r="L20" s="50">
        <v>1</v>
      </c>
      <c r="M20" s="51">
        <f>IF(AND(L54&lt;&gt;0,L54&lt;&gt;".",L20&lt;&gt;"."),L20*100/L54,".")</f>
        <v>0.040048057669203045</v>
      </c>
      <c r="N20" s="52">
        <f t="shared" si="0"/>
        <v>1</v>
      </c>
      <c r="O20" s="53" t="str">
        <f t="shared" si="1"/>
        <v>.</v>
      </c>
      <c r="P20" s="52">
        <f t="shared" si="2"/>
        <v>-1</v>
      </c>
      <c r="Q20" s="53">
        <f t="shared" si="3"/>
        <v>-50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>
        <v>0</v>
      </c>
      <c r="I21" s="51">
        <f>IF(AND(H54&lt;&gt;0,H54&lt;&gt;".",H21&lt;&gt;"."),H21*100/H54,".")</f>
        <v>0</v>
      </c>
      <c r="J21" s="50">
        <v>0</v>
      </c>
      <c r="K21" s="51">
        <f>IF(AND(J54&lt;&gt;0,J54&lt;&gt;".",J21&lt;&gt;"."),J21*100/J54,".")</f>
        <v>0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>
        <v>0</v>
      </c>
      <c r="I22" s="51">
        <f>IF(AND(H54&lt;&gt;0,H54&lt;&gt;".",H22&lt;&gt;"."),H22*100/H54,".")</f>
        <v>0</v>
      </c>
      <c r="J22" s="50">
        <v>0</v>
      </c>
      <c r="K22" s="51">
        <f>IF(AND(J54&lt;&gt;0,J54&lt;&gt;".",J22&lt;&gt;"."),J22*100/J54,".")</f>
        <v>0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>
        <v>0</v>
      </c>
      <c r="I23" s="51">
        <f>IF(AND(H54&lt;&gt;0,H54&lt;&gt;".",H23&lt;&gt;"."),H23*100/H54,".")</f>
        <v>0</v>
      </c>
      <c r="J23" s="50">
        <v>0</v>
      </c>
      <c r="K23" s="51">
        <f>IF(AND(J54&lt;&gt;0,J54&lt;&gt;".",J23&lt;&gt;"."),J23*100/J54,".")</f>
        <v>0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 t="s">
        <v>3</v>
      </c>
      <c r="E24" s="51" t="str">
        <f>IF(AND(D54&lt;&gt;0,D54&lt;&gt;".",D24&lt;&gt;"."),D24*100/D54,".")</f>
        <v>.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3</v>
      </c>
      <c r="E25" s="51">
        <f>IF(AND(D54&lt;&gt;0,D54&lt;&gt;".",D25&lt;&gt;"."),D25*100/D54,".")</f>
        <v>0.13921113689095127</v>
      </c>
      <c r="F25" s="50">
        <v>1</v>
      </c>
      <c r="G25" s="51">
        <f>IF(AND(F54&lt;&gt;0,F54&lt;&gt;".",F25&lt;&gt;"."),F25*100/F54,".")</f>
        <v>0.046598322460391424</v>
      </c>
      <c r="H25" s="50">
        <v>1</v>
      </c>
      <c r="I25" s="51">
        <f>IF(AND(H54&lt;&gt;0,H54&lt;&gt;".",H25&lt;&gt;"."),H25*100/H54,".")</f>
        <v>0.043936731107205626</v>
      </c>
      <c r="J25" s="50">
        <v>3</v>
      </c>
      <c r="K25" s="51">
        <f>IF(AND(J54&lt;&gt;0,J54&lt;&gt;".",J25&lt;&gt;"."),J25*100/J54,".")</f>
        <v>0.1168679392286716</v>
      </c>
      <c r="L25" s="50" t="s">
        <v>3</v>
      </c>
      <c r="M25" s="51" t="str">
        <f>IF(AND(L54&lt;&gt;0,L54&lt;&gt;".",L25&lt;&gt;"."),L25*100/L54,".")</f>
        <v>.</v>
      </c>
      <c r="N25" s="52" t="str">
        <f t="shared" si="0"/>
        <v>.</v>
      </c>
      <c r="O25" s="53" t="str">
        <f t="shared" si="1"/>
        <v>.</v>
      </c>
      <c r="P25" s="52" t="str">
        <f t="shared" si="2"/>
        <v>.</v>
      </c>
      <c r="Q25" s="53" t="str">
        <f t="shared" si="3"/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0</v>
      </c>
      <c r="E26" s="51">
        <f>IF(AND(D54&lt;&gt;0,D54&lt;&gt;".",D26&lt;&gt;"."),D26*100/D54,".")</f>
        <v>0</v>
      </c>
      <c r="F26" s="50">
        <v>0</v>
      </c>
      <c r="G26" s="51">
        <f>IF(AND(F54&lt;&gt;0,F54&lt;&gt;".",F26&lt;&gt;"."),F26*100/F54,".")</f>
        <v>0</v>
      </c>
      <c r="H26" s="50">
        <v>0</v>
      </c>
      <c r="I26" s="51">
        <f>IF(AND(H54&lt;&gt;0,H54&lt;&gt;".",H26&lt;&gt;"."),H26*100/H54,".")</f>
        <v>0</v>
      </c>
      <c r="J26" s="50">
        <v>0</v>
      </c>
      <c r="K26" s="51">
        <f>IF(AND(J54&lt;&gt;0,J54&lt;&gt;".",J26&lt;&gt;"."),J26*100/J54,".")</f>
        <v>0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>
        <v>0</v>
      </c>
      <c r="I27" s="51">
        <f>IF(AND(H54&lt;&gt;0,H54&lt;&gt;".",H27&lt;&gt;"."),H27*100/H54,".")</f>
        <v>0</v>
      </c>
      <c r="J27" s="50">
        <v>0</v>
      </c>
      <c r="K27" s="51">
        <f>IF(AND(J54&lt;&gt;0,J54&lt;&gt;".",J27&lt;&gt;"."),J27*100/J54,".")</f>
        <v>0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 t="s">
        <v>3</v>
      </c>
      <c r="E28" s="51" t="str">
        <f>IF(AND(D54&lt;&gt;0,D54&lt;&gt;".",D28&lt;&gt;"."),D28*100/D54,".")</f>
        <v>.</v>
      </c>
      <c r="F28" s="50" t="s">
        <v>3</v>
      </c>
      <c r="G28" s="51" t="str">
        <f>IF(AND(F54&lt;&gt;0,F54&lt;&gt;".",F28&lt;&gt;"."),F28*100/F54,".")</f>
        <v>.</v>
      </c>
      <c r="H28" s="50">
        <v>0</v>
      </c>
      <c r="I28" s="51">
        <f>IF(AND(H54&lt;&gt;0,H54&lt;&gt;".",H28&lt;&gt;"."),H28*100/H54,".")</f>
        <v>0</v>
      </c>
      <c r="J28" s="50">
        <v>0</v>
      </c>
      <c r="K28" s="51">
        <f>IF(AND(J54&lt;&gt;0,J54&lt;&gt;".",J28&lt;&gt;"."),J28*100/J54,".")</f>
        <v>0</v>
      </c>
      <c r="L28" s="50" t="s">
        <v>3</v>
      </c>
      <c r="M28" s="51" t="str">
        <f>IF(AND(L54&lt;&gt;0,L54&lt;&gt;".",L28&lt;&gt;"."),L28*100/L54,".")</f>
        <v>.</v>
      </c>
      <c r="N28" s="52" t="str">
        <f t="shared" si="0"/>
        <v>.</v>
      </c>
      <c r="O28" s="53" t="str">
        <f t="shared" si="1"/>
        <v>.</v>
      </c>
      <c r="P28" s="52" t="str">
        <f t="shared" si="2"/>
        <v>.</v>
      </c>
      <c r="Q28" s="53" t="str">
        <f t="shared" si="3"/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8</v>
      </c>
      <c r="E29" s="51">
        <f>IF(AND(D54&lt;&gt;0,D54&lt;&gt;".",D29&lt;&gt;"."),D29*100/D54,".")</f>
        <v>0.37122969837587005</v>
      </c>
      <c r="F29" s="50">
        <v>2</v>
      </c>
      <c r="G29" s="51">
        <f>IF(AND(F54&lt;&gt;0,F54&lt;&gt;".",F29&lt;&gt;"."),F29*100/F54,".")</f>
        <v>0.09319664492078285</v>
      </c>
      <c r="H29" s="50">
        <v>3</v>
      </c>
      <c r="I29" s="51">
        <f>IF(AND(H54&lt;&gt;0,H54&lt;&gt;".",H29&lt;&gt;"."),H29*100/H54,".")</f>
        <v>0.13181019332161686</v>
      </c>
      <c r="J29" s="50">
        <v>13</v>
      </c>
      <c r="K29" s="51">
        <f>IF(AND(J54&lt;&gt;0,J54&lt;&gt;".",J29&lt;&gt;"."),J29*100/J54,".")</f>
        <v>0.5064277366575769</v>
      </c>
      <c r="L29" s="50">
        <v>15</v>
      </c>
      <c r="M29" s="51">
        <f>IF(AND(L54&lt;&gt;0,L54&lt;&gt;".",L29&lt;&gt;"."),L29*100/L54,".")</f>
        <v>0.6007208650380457</v>
      </c>
      <c r="N29" s="52">
        <f t="shared" si="0"/>
        <v>7</v>
      </c>
      <c r="O29" s="53">
        <f t="shared" si="1"/>
        <v>87.5</v>
      </c>
      <c r="P29" s="52">
        <f t="shared" si="2"/>
        <v>2</v>
      </c>
      <c r="Q29" s="53">
        <f t="shared" si="3"/>
        <v>15.384615384615385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>
        <v>0</v>
      </c>
      <c r="I30" s="51">
        <f>IF(AND(H54&lt;&gt;0,H54&lt;&gt;".",H30&lt;&gt;"."),H30*100/H54,".")</f>
        <v>0</v>
      </c>
      <c r="J30" s="50">
        <v>0</v>
      </c>
      <c r="K30" s="51">
        <f>IF(AND(J54&lt;&gt;0,J54&lt;&gt;".",J30&lt;&gt;"."),J30*100/J54,".")</f>
        <v>0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 t="s">
        <v>3</v>
      </c>
      <c r="G31" s="51" t="str">
        <f>IF(AND(F54&lt;&gt;0,F54&lt;&gt;".",F31&lt;&gt;"."),F31*100/F54,".")</f>
        <v>.</v>
      </c>
      <c r="H31" s="50">
        <v>0</v>
      </c>
      <c r="I31" s="51">
        <f>IF(AND(H54&lt;&gt;0,H54&lt;&gt;".",H31&lt;&gt;"."),H31*100/H54,".")</f>
        <v>0</v>
      </c>
      <c r="J31" s="50">
        <v>0</v>
      </c>
      <c r="K31" s="51">
        <f>IF(AND(J54&lt;&gt;0,J54&lt;&gt;".",J31&lt;&gt;"."),J31*100/J54,".")</f>
        <v>0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>
        <v>0</v>
      </c>
      <c r="G32" s="51">
        <f>IF(AND(F54&lt;&gt;0,F54&lt;&gt;".",F32&lt;&gt;"."),F32*100/F54,".")</f>
        <v>0</v>
      </c>
      <c r="H32" s="50">
        <v>0</v>
      </c>
      <c r="I32" s="51">
        <f>IF(AND(H54&lt;&gt;0,H54&lt;&gt;".",H32&lt;&gt;"."),H32*100/H54,".")</f>
        <v>0</v>
      </c>
      <c r="J32" s="50">
        <v>1</v>
      </c>
      <c r="K32" s="51">
        <f>IF(AND(J54&lt;&gt;0,J54&lt;&gt;".",J32&lt;&gt;"."),J32*100/J54,".")</f>
        <v>0.038955979742890535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>
        <v>0</v>
      </c>
      <c r="I33" s="51">
        <f>IF(AND(H54&lt;&gt;0,H54&lt;&gt;".",H33&lt;&gt;"."),H33*100/H54,".")</f>
        <v>0</v>
      </c>
      <c r="J33" s="50">
        <v>0</v>
      </c>
      <c r="K33" s="51">
        <f>IF(AND(J54&lt;&gt;0,J54&lt;&gt;".",J33&lt;&gt;"."),J33*100/J54,".")</f>
        <v>0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>
        <v>0</v>
      </c>
      <c r="K34" s="51">
        <f>IF(AND(J54&lt;&gt;0,J54&lt;&gt;".",J34&lt;&gt;"."),J34*100/J54,".")</f>
        <v>0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>
        <v>0</v>
      </c>
      <c r="I35" s="51">
        <f>IF(AND(H54&lt;&gt;0,H54&lt;&gt;".",H35&lt;&gt;"."),H35*100/H54,".")</f>
        <v>0</v>
      </c>
      <c r="J35" s="50">
        <v>0</v>
      </c>
      <c r="K35" s="51">
        <f>IF(AND(J54&lt;&gt;0,J54&lt;&gt;".",J35&lt;&gt;"."),J35*100/J54,".")</f>
        <v>0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>
        <v>0</v>
      </c>
      <c r="I36" s="51">
        <f>IF(AND(H54&lt;&gt;0,H54&lt;&gt;".",H36&lt;&gt;"."),H36*100/H54,".")</f>
        <v>0</v>
      </c>
      <c r="J36" s="50">
        <v>0</v>
      </c>
      <c r="K36" s="51">
        <f>IF(AND(J54&lt;&gt;0,J54&lt;&gt;".",J36&lt;&gt;"."),J36*100/J54,".")</f>
        <v>0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>
        <v>0</v>
      </c>
      <c r="I37" s="51">
        <f>IF(AND(H54&lt;&gt;0,H54&lt;&gt;".",H37&lt;&gt;"."),H37*100/H54,".")</f>
        <v>0</v>
      </c>
      <c r="J37" s="50">
        <v>0</v>
      </c>
      <c r="K37" s="51">
        <f>IF(AND(J54&lt;&gt;0,J54&lt;&gt;".",J37&lt;&gt;"."),J37*100/J54,".")</f>
        <v>0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0</v>
      </c>
      <c r="I38" s="51">
        <f>IF(AND(H54&lt;&gt;0,H54&lt;&gt;".",H38&lt;&gt;"."),H38*100/H54,".")</f>
        <v>0</v>
      </c>
      <c r="J38" s="50">
        <v>0</v>
      </c>
      <c r="K38" s="51">
        <f>IF(AND(J54&lt;&gt;0,J54&lt;&gt;".",J38&lt;&gt;"."),J38*100/J54,".")</f>
        <v>0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>
        <v>1</v>
      </c>
      <c r="I39" s="51">
        <f>IF(AND(H54&lt;&gt;0,H54&lt;&gt;".",H39&lt;&gt;"."),H39*100/H54,".")</f>
        <v>0.043936731107205626</v>
      </c>
      <c r="J39" s="50">
        <v>1</v>
      </c>
      <c r="K39" s="51">
        <f>IF(AND(J54&lt;&gt;0,J54&lt;&gt;".",J39&lt;&gt;"."),J39*100/J54,".")</f>
        <v>0.038955979742890535</v>
      </c>
      <c r="L39" s="50">
        <v>1</v>
      </c>
      <c r="M39" s="51">
        <f>IF(AND(L54&lt;&gt;0,L54&lt;&gt;".",L39&lt;&gt;"."),L39*100/L54,".")</f>
        <v>0.040048057669203045</v>
      </c>
      <c r="N39" s="52" t="str">
        <f t="shared" si="4"/>
        <v>.</v>
      </c>
      <c r="O39" s="53" t="str">
        <f t="shared" si="5"/>
        <v>.</v>
      </c>
      <c r="P39" s="52">
        <f t="shared" si="6"/>
        <v>0</v>
      </c>
      <c r="Q39" s="53">
        <f t="shared" si="7"/>
        <v>0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>
        <v>2</v>
      </c>
      <c r="M40" s="51">
        <f>IF(AND(L54&lt;&gt;0,L54&lt;&gt;".",L40&lt;&gt;"."),L40*100/L54,".")</f>
        <v>0.08009611533840609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3</v>
      </c>
      <c r="E42" s="51">
        <f>IF(AND(D54&lt;&gt;0,D54&lt;&gt;".",D42&lt;&gt;"."),D42*100/D54,".")</f>
        <v>0.13921113689095127</v>
      </c>
      <c r="F42" s="50">
        <v>2</v>
      </c>
      <c r="G42" s="51">
        <f>IF(AND(F54&lt;&gt;0,F54&lt;&gt;".",F42&lt;&gt;"."),F42*100/F54,".")</f>
        <v>0.09319664492078285</v>
      </c>
      <c r="H42" s="50">
        <v>3</v>
      </c>
      <c r="I42" s="51">
        <f>IF(AND(H54&lt;&gt;0,H54&lt;&gt;".",H42&lt;&gt;"."),H42*100/H54,".")</f>
        <v>0.13181019332161686</v>
      </c>
      <c r="J42" s="50">
        <v>2</v>
      </c>
      <c r="K42" s="51">
        <f>IF(AND(J54&lt;&gt;0,J54&lt;&gt;".",J42&lt;&gt;"."),J42*100/J54,".")</f>
        <v>0.07791195948578107</v>
      </c>
      <c r="L42" s="50">
        <v>2</v>
      </c>
      <c r="M42" s="51">
        <f>IF(AND(L54&lt;&gt;0,L54&lt;&gt;".",L42&lt;&gt;"."),L42*100/L54,".")</f>
        <v>0.08009611533840609</v>
      </c>
      <c r="N42" s="52">
        <f t="shared" si="4"/>
        <v>-1</v>
      </c>
      <c r="O42" s="53">
        <f t="shared" si="5"/>
        <v>-33.333333333333336</v>
      </c>
      <c r="P42" s="52">
        <f t="shared" si="6"/>
        <v>0</v>
      </c>
      <c r="Q42" s="53">
        <f t="shared" si="7"/>
        <v>0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>
        <v>0</v>
      </c>
      <c r="I43" s="51">
        <f>IF(AND(H54&lt;&gt;0,H54&lt;&gt;".",H43&lt;&gt;"."),H43*100/H54,".")</f>
        <v>0</v>
      </c>
      <c r="J43" s="50">
        <v>0</v>
      </c>
      <c r="K43" s="51">
        <f>IF(AND(J54&lt;&gt;0,J54&lt;&gt;".",J43&lt;&gt;"."),J43*100/J54,".")</f>
        <v>0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>
        <v>0</v>
      </c>
      <c r="I44" s="51">
        <f>IF(AND(H54&lt;&gt;0,H54&lt;&gt;".",H44&lt;&gt;"."),H44*100/H54,".")</f>
        <v>0</v>
      </c>
      <c r="J44" s="50">
        <v>0</v>
      </c>
      <c r="K44" s="51">
        <f>IF(AND(J54&lt;&gt;0,J54&lt;&gt;".",J44&lt;&gt;"."),J44*100/J54,".")</f>
        <v>0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>
        <v>0</v>
      </c>
      <c r="I45" s="51">
        <f>IF(AND(H54&lt;&gt;0,H54&lt;&gt;".",H45&lt;&gt;"."),H45*100/H54,".")</f>
        <v>0</v>
      </c>
      <c r="J45" s="50">
        <v>0</v>
      </c>
      <c r="K45" s="51">
        <f>IF(AND(J54&lt;&gt;0,J54&lt;&gt;".",J45&lt;&gt;"."),J45*100/J54,".")</f>
        <v>0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>
        <v>0</v>
      </c>
      <c r="I46" s="51">
        <f>IF(AND(H54&lt;&gt;0,H54&lt;&gt;".",H46&lt;&gt;"."),H46*100/H54,".")</f>
        <v>0</v>
      </c>
      <c r="J46" s="50">
        <v>0</v>
      </c>
      <c r="K46" s="51">
        <f>IF(AND(J54&lt;&gt;0,J54&lt;&gt;".",J46&lt;&gt;"."),J46*100/J54,".")</f>
        <v>0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>
        <v>0</v>
      </c>
      <c r="I47" s="51">
        <f>IF(AND(H54&lt;&gt;0,H54&lt;&gt;".",H47&lt;&gt;"."),H47*100/H54,".")</f>
        <v>0</v>
      </c>
      <c r="J47" s="50">
        <v>0</v>
      </c>
      <c r="K47" s="51">
        <f>IF(AND(J54&lt;&gt;0,J54&lt;&gt;".",J47&lt;&gt;"."),J47*100/J54,".")</f>
        <v>0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>
        <v>0</v>
      </c>
      <c r="I48" s="51">
        <f>IF(AND(H54&lt;&gt;0,H54&lt;&gt;".",H48&lt;&gt;"."),H48*100/H54,".")</f>
        <v>0</v>
      </c>
      <c r="J48" s="50">
        <v>0</v>
      </c>
      <c r="K48" s="51">
        <f>IF(AND(J54&lt;&gt;0,J54&lt;&gt;".",J48&lt;&gt;"."),J48*100/J54,".")</f>
        <v>0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>
        <v>0</v>
      </c>
      <c r="I49" s="51">
        <f>IF(AND(H54&lt;&gt;0,H54&lt;&gt;".",H49&lt;&gt;"."),H49*100/H54,".")</f>
        <v>0</v>
      </c>
      <c r="J49" s="50">
        <v>0</v>
      </c>
      <c r="K49" s="51">
        <f>IF(AND(J54&lt;&gt;0,J54&lt;&gt;".",J49&lt;&gt;"."),J49*100/J54,".")</f>
        <v>0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9</v>
      </c>
      <c r="E50" s="51">
        <f>IF(AND(D54&lt;&gt;0,D54&lt;&gt;".",D50&lt;&gt;"."),D50*100/D54,".")</f>
        <v>0.4176334106728538</v>
      </c>
      <c r="F50" s="50">
        <v>7</v>
      </c>
      <c r="G50" s="51">
        <f>IF(AND(F54&lt;&gt;0,F54&lt;&gt;".",F50&lt;&gt;"."),F50*100/F54,".")</f>
        <v>0.32618825722274</v>
      </c>
      <c r="H50" s="50">
        <v>5</v>
      </c>
      <c r="I50" s="51">
        <f>IF(AND(H54&lt;&gt;0,H54&lt;&gt;".",H50&lt;&gt;"."),H50*100/H54,".")</f>
        <v>0.21968365553602812</v>
      </c>
      <c r="J50" s="50">
        <v>5</v>
      </c>
      <c r="K50" s="51">
        <f>IF(AND(J54&lt;&gt;0,J54&lt;&gt;".",J50&lt;&gt;"."),J50*100/J54,".")</f>
        <v>0.19477989871445267</v>
      </c>
      <c r="L50" s="50">
        <v>3</v>
      </c>
      <c r="M50" s="51">
        <f>IF(AND(L54&lt;&gt;0,L54&lt;&gt;".",L50&lt;&gt;"."),L50*100/L54,".")</f>
        <v>0.12014417300760913</v>
      </c>
      <c r="N50" s="52">
        <f t="shared" si="4"/>
        <v>-6</v>
      </c>
      <c r="O50" s="53">
        <f t="shared" si="5"/>
        <v>-66.66666666666667</v>
      </c>
      <c r="P50" s="52">
        <f t="shared" si="6"/>
        <v>-2</v>
      </c>
      <c r="Q50" s="53">
        <f t="shared" si="7"/>
        <v>-40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113</v>
      </c>
      <c r="E51" s="51">
        <f>IF(AND(D54&lt;&gt;0,D54&lt;&gt;".",D51&lt;&gt;"."),D51*100/D54,".")</f>
        <v>5.243619489559165</v>
      </c>
      <c r="F51" s="50">
        <v>121</v>
      </c>
      <c r="G51" s="51">
        <f>IF(AND(F54&lt;&gt;0,F54&lt;&gt;".",F51&lt;&gt;"."),F51*100/F54,".")</f>
        <v>5.638397017707362</v>
      </c>
      <c r="H51" s="50">
        <v>127</v>
      </c>
      <c r="I51" s="51">
        <f>IF(AND(H54&lt;&gt;0,H54&lt;&gt;".",H51&lt;&gt;"."),H51*100/H54,".")</f>
        <v>5.579964850615114</v>
      </c>
      <c r="J51" s="50">
        <v>167</v>
      </c>
      <c r="K51" s="51">
        <f>IF(AND(J54&lt;&gt;0,J54&lt;&gt;".",J51&lt;&gt;"."),J51*100/J54,".")</f>
        <v>6.505648617062719</v>
      </c>
      <c r="L51" s="50">
        <v>129</v>
      </c>
      <c r="M51" s="51">
        <f>IF(AND(L54&lt;&gt;0,L54&lt;&gt;".",L51&lt;&gt;"."),L51*100/L54,".")</f>
        <v>5.166199439327193</v>
      </c>
      <c r="N51" s="52">
        <f t="shared" si="4"/>
        <v>16</v>
      </c>
      <c r="O51" s="53">
        <f t="shared" si="5"/>
        <v>14.15929203539823</v>
      </c>
      <c r="P51" s="52">
        <f t="shared" si="6"/>
        <v>-38</v>
      </c>
      <c r="Q51" s="53">
        <f t="shared" si="7"/>
        <v>-22.75449101796407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>
        <v>0</v>
      </c>
      <c r="I52" s="51">
        <f>IF(AND(H54&lt;&gt;0,H54&lt;&gt;".",H52&lt;&gt;"."),H52*100/H54,".")</f>
        <v>0</v>
      </c>
      <c r="J52" s="50">
        <v>0</v>
      </c>
      <c r="K52" s="51">
        <f>IF(AND(J54&lt;&gt;0,J54&lt;&gt;".",J52&lt;&gt;"."),J52*100/J54,".")</f>
        <v>0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143</v>
      </c>
      <c r="E53" s="57">
        <f>IF(AND(D54&lt;&gt;0,D54&lt;&gt;".",D53&lt;&gt;"."),D53*100/D54,".")</f>
        <v>6.635730858468677</v>
      </c>
      <c r="F53" s="56">
        <f>SUM(F6:F52)</f>
        <v>147</v>
      </c>
      <c r="G53" s="57">
        <f>IF(AND(F54&lt;&gt;0,F54&lt;&gt;".",F53&lt;&gt;"."),F53*100/F54,".")</f>
        <v>6.849953401677539</v>
      </c>
      <c r="H53" s="56">
        <f>SUM(H6:H52)</f>
        <v>162</v>
      </c>
      <c r="I53" s="57">
        <f>IF(AND(H54&lt;&gt;0,H54&lt;&gt;".",H53&lt;&gt;"."),H53*100/H54,".")</f>
        <v>7.117750439367311</v>
      </c>
      <c r="J53" s="56">
        <f>SUM(J6:J52)</f>
        <v>227</v>
      </c>
      <c r="K53" s="57">
        <f>IF(AND(J54&lt;&gt;0,J54&lt;&gt;".",J53&lt;&gt;"."),J53*100/J54,".")</f>
        <v>8.843007401636152</v>
      </c>
      <c r="L53" s="56">
        <f>SUM(L6:L52)</f>
        <v>168</v>
      </c>
      <c r="M53" s="57">
        <f>IF(AND(L54&lt;&gt;0,L54&lt;&gt;".",L53&lt;&gt;"."),L53*100/L54,".")</f>
        <v>6.728073688426111</v>
      </c>
      <c r="N53" s="56">
        <f t="shared" si="4"/>
        <v>25</v>
      </c>
      <c r="O53" s="58">
        <f t="shared" si="5"/>
        <v>17.482517482517483</v>
      </c>
      <c r="P53" s="56">
        <f t="shared" si="6"/>
        <v>-59</v>
      </c>
      <c r="Q53" s="58">
        <f t="shared" si="7"/>
        <v>-25.991189427312776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2155</v>
      </c>
      <c r="E54" s="37">
        <f>IF(D54=".",".",100)</f>
        <v>100</v>
      </c>
      <c r="F54" s="36">
        <v>2146</v>
      </c>
      <c r="G54" s="37">
        <f>IF(F54=".",".",100)</f>
        <v>100</v>
      </c>
      <c r="H54" s="36">
        <v>2276</v>
      </c>
      <c r="I54" s="37">
        <f>IF(H54=".",".",100)</f>
        <v>100</v>
      </c>
      <c r="J54" s="36">
        <v>2567</v>
      </c>
      <c r="K54" s="37">
        <f>IF(J54=".",".",100)</f>
        <v>100</v>
      </c>
      <c r="L54" s="36">
        <v>2497</v>
      </c>
      <c r="M54" s="37">
        <f>IF(L54=".",".",100)</f>
        <v>100</v>
      </c>
      <c r="N54" s="36">
        <f t="shared" si="4"/>
        <v>342</v>
      </c>
      <c r="O54" s="37">
        <f t="shared" si="5"/>
        <v>15.870069605568446</v>
      </c>
      <c r="P54" s="36">
        <f t="shared" si="6"/>
        <v>-70</v>
      </c>
      <c r="Q54" s="37">
        <f t="shared" si="7"/>
        <v>-2.7269185820023374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2009-01-22T02:10:21Z</dcterms:created>
  <dcterms:modified xsi:type="dcterms:W3CDTF">2009-01-22T02:10:31Z</dcterms:modified>
  <cp:category/>
  <cp:version/>
  <cp:contentType/>
  <cp:contentStatus/>
</cp:coreProperties>
</file>