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7925" windowHeight="12090" activeTab="0"/>
  </bookViews>
  <sheets>
    <sheet name="Tabelle 65.2" sheetId="1" r:id="rId1"/>
  </sheets>
  <definedNames/>
  <calcPr fullCalcOnLoad="1" refMode="R1C1"/>
</workbook>
</file>

<file path=xl/sharedStrings.xml><?xml version="1.0" encoding="utf-8"?>
<sst xmlns="http://schemas.openxmlformats.org/spreadsheetml/2006/main" count="187" uniqueCount="25">
  <si>
    <t>.</t>
  </si>
  <si>
    <t>Alle Bereiche</t>
  </si>
  <si>
    <t>Neue Ausbildungsverträge</t>
  </si>
  <si>
    <t>mit weiblichen Auszubildenden</t>
  </si>
  <si>
    <t xml:space="preserve">mit verkürzter Laufzeit </t>
  </si>
  <si>
    <t>in zweijährigen Berufen</t>
  </si>
  <si>
    <t>gemäß § 66 BBiG/§ 42m HwO</t>
  </si>
  <si>
    <t>überwiegend öffentlich finanziert</t>
  </si>
  <si>
    <t>Industrie u. Handel</t>
  </si>
  <si>
    <t>gemäß § 66 BBiG</t>
  </si>
  <si>
    <t>Handwerk</t>
  </si>
  <si>
    <t>gemäß § 42m HwO</t>
  </si>
  <si>
    <t>Öffentlicher Dienst</t>
  </si>
  <si>
    <t>Landwirtschaft</t>
  </si>
  <si>
    <t>Freie Berufe</t>
  </si>
  <si>
    <t>Hauswirtschaft</t>
  </si>
  <si>
    <t>Seeschifffahrt</t>
  </si>
  <si>
    <t>Quelle: Bundesinstitut für Berufsbildung, Erhebung zum 30. September 2009</t>
  </si>
  <si>
    <t>Cottbus</t>
  </si>
  <si>
    <t>Eberswalde</t>
  </si>
  <si>
    <t>Frankfurt-Oder</t>
  </si>
  <si>
    <t>Neuruppin</t>
  </si>
  <si>
    <t>Potsdam</t>
  </si>
  <si>
    <t>Neu abgeschlossene Ausbildungsverträge 2009 nach strukturellen Merkmalen in den Arbeitsagenturbezirken in Brandenburg</t>
  </si>
  <si>
    <t>Neu abgeschlossene Ausbildungsverträge 2009 nach strukturellen Merkmalen (Anteil in %) in den Arbeitsagenturbezirken in Brandenburg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</si>
</sst>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0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7">
    <xf numFmtId="0" fontId="0" fillId="0" borderId="0" xfId="0" applyAlignment="1">
      <alignment/>
    </xf>
    <xf numFmtId="0" fontId="20" fillId="0" borderId="0" xfId="51" applyFont="1" applyFill="1">
      <alignment/>
      <protection/>
    </xf>
    <xf numFmtId="0" fontId="21" fillId="0" borderId="10" xfId="51" applyFont="1" applyFill="1" applyBorder="1" applyAlignment="1">
      <alignment horizontal="center" vertical="center" textRotation="90"/>
      <protection/>
    </xf>
    <xf numFmtId="0" fontId="21" fillId="0" borderId="11" xfId="51" applyFont="1" applyFill="1" applyBorder="1" applyAlignment="1">
      <alignment vertical="center" wrapText="1"/>
      <protection/>
    </xf>
    <xf numFmtId="164" fontId="22" fillId="0" borderId="12" xfId="51" applyNumberFormat="1" applyFont="1" applyFill="1" applyBorder="1" applyAlignment="1">
      <alignment horizontal="center" vertical="center" wrapText="1"/>
      <protection/>
    </xf>
    <xf numFmtId="0" fontId="21" fillId="0" borderId="0" xfId="51" applyFont="1" applyFill="1">
      <alignment/>
      <protection/>
    </xf>
    <xf numFmtId="0" fontId="23" fillId="0" borderId="13" xfId="51" applyFont="1" applyFill="1" applyBorder="1" applyAlignment="1">
      <alignment horizontal="center" vertical="center" textRotation="90" wrapText="1"/>
      <protection/>
    </xf>
    <xf numFmtId="0" fontId="21" fillId="0" borderId="10" xfId="51" applyFont="1" applyFill="1" applyBorder="1" applyAlignment="1">
      <alignment vertical="center" wrapText="1"/>
      <protection/>
    </xf>
    <xf numFmtId="3" fontId="22" fillId="0" borderId="14" xfId="51" applyNumberFormat="1" applyFont="1" applyFill="1" applyBorder="1" applyAlignment="1">
      <alignment horizontal="right" vertical="center"/>
      <protection/>
    </xf>
    <xf numFmtId="0" fontId="23" fillId="0" borderId="15" xfId="51" applyFont="1" applyFill="1" applyBorder="1" applyAlignment="1">
      <alignment horizontal="center" vertical="center" textRotation="90" wrapText="1"/>
      <protection/>
    </xf>
    <xf numFmtId="0" fontId="21" fillId="0" borderId="16" xfId="51" applyFont="1" applyFill="1" applyBorder="1" applyAlignment="1">
      <alignment vertical="center" wrapText="1"/>
      <protection/>
    </xf>
    <xf numFmtId="3" fontId="22" fillId="0" borderId="17" xfId="51" applyNumberFormat="1" applyFont="1" applyFill="1" applyBorder="1" applyAlignment="1">
      <alignment horizontal="right" vertical="center"/>
      <protection/>
    </xf>
    <xf numFmtId="0" fontId="21" fillId="0" borderId="16" xfId="51" applyFont="1" applyFill="1" applyBorder="1" applyAlignment="1">
      <alignment horizontal="left" vertical="center" wrapText="1"/>
      <protection/>
    </xf>
    <xf numFmtId="0" fontId="21" fillId="0" borderId="0" xfId="51" applyFont="1" applyFill="1" applyAlignment="1">
      <alignment horizontal="left" vertical="center"/>
      <protection/>
    </xf>
    <xf numFmtId="0" fontId="23" fillId="0" borderId="18" xfId="51" applyFont="1" applyFill="1" applyBorder="1" applyAlignment="1">
      <alignment horizontal="center" vertical="center" textRotation="90" wrapText="1"/>
      <protection/>
    </xf>
    <xf numFmtId="0" fontId="21" fillId="0" borderId="19" xfId="51" applyFont="1" applyFill="1" applyBorder="1" applyAlignment="1">
      <alignment vertical="center" wrapText="1"/>
      <protection/>
    </xf>
    <xf numFmtId="3" fontId="22" fillId="0" borderId="20" xfId="51" applyNumberFormat="1" applyFont="1" applyFill="1" applyBorder="1" applyAlignment="1">
      <alignment horizontal="right" vertical="center"/>
      <protection/>
    </xf>
    <xf numFmtId="0" fontId="21" fillId="0" borderId="13" xfId="51" applyFont="1" applyFill="1" applyBorder="1" applyAlignment="1">
      <alignment horizontal="center" vertical="center" textRotation="90" wrapText="1"/>
      <protection/>
    </xf>
    <xf numFmtId="0" fontId="21" fillId="0" borderId="15" xfId="51" applyFont="1" applyFill="1" applyBorder="1" applyAlignment="1">
      <alignment horizontal="center" vertical="center" textRotation="90" wrapText="1"/>
      <protection/>
    </xf>
    <xf numFmtId="0" fontId="21" fillId="0" borderId="18" xfId="51" applyFont="1" applyFill="1" applyBorder="1" applyAlignment="1">
      <alignment horizontal="center" vertical="center" textRotation="90" wrapText="1"/>
      <protection/>
    </xf>
    <xf numFmtId="0" fontId="20" fillId="0" borderId="21" xfId="51" applyFont="1" applyFill="1" applyBorder="1">
      <alignment/>
      <protection/>
    </xf>
    <xf numFmtId="0" fontId="21" fillId="0" borderId="21" xfId="51" applyFont="1" applyFill="1" applyBorder="1">
      <alignment/>
      <protection/>
    </xf>
    <xf numFmtId="0" fontId="23" fillId="0" borderId="22" xfId="51" applyFont="1" applyFill="1" applyBorder="1" applyAlignment="1">
      <alignment horizontal="center" vertical="center" textRotation="90" wrapText="1"/>
      <protection/>
    </xf>
    <xf numFmtId="165" fontId="22" fillId="0" borderId="17" xfId="51" applyNumberFormat="1" applyFont="1" applyBorder="1" applyAlignment="1">
      <alignment horizontal="right"/>
      <protection/>
    </xf>
    <xf numFmtId="165" fontId="22" fillId="0" borderId="20" xfId="51" applyNumberFormat="1" applyFont="1" applyBorder="1" applyAlignment="1">
      <alignment horizontal="right"/>
      <protection/>
    </xf>
    <xf numFmtId="0" fontId="21" fillId="0" borderId="22" xfId="51" applyFont="1" applyFill="1" applyBorder="1" applyAlignment="1">
      <alignment horizontal="center" vertical="center" textRotation="90" wrapText="1"/>
      <protection/>
    </xf>
    <xf numFmtId="0" fontId="21" fillId="0" borderId="0" xfId="51" applyFont="1" applyFill="1" applyAlignment="1">
      <alignment horizontal="center" vertical="center" textRotation="90"/>
      <protection/>
    </xf>
    <xf numFmtId="0" fontId="20" fillId="0" borderId="0" xfId="51" applyFont="1" applyFill="1" applyBorder="1" applyAlignment="1">
      <alignment wrapText="1"/>
      <protection/>
    </xf>
    <xf numFmtId="164" fontId="21" fillId="0" borderId="0" xfId="51" applyNumberFormat="1" applyFont="1" applyFill="1">
      <alignment/>
      <protection/>
    </xf>
    <xf numFmtId="164" fontId="22" fillId="0" borderId="23" xfId="51" applyNumberFormat="1" applyFont="1" applyFill="1" applyBorder="1" applyAlignment="1">
      <alignment horizontal="center" vertical="center" wrapText="1"/>
      <protection/>
    </xf>
    <xf numFmtId="3" fontId="22" fillId="0" borderId="24" xfId="51" applyNumberFormat="1" applyFont="1" applyFill="1" applyBorder="1" applyAlignment="1">
      <alignment horizontal="right" vertical="center"/>
      <protection/>
    </xf>
    <xf numFmtId="3" fontId="22" fillId="0" borderId="25" xfId="51" applyNumberFormat="1" applyFont="1" applyFill="1" applyBorder="1" applyAlignment="1">
      <alignment horizontal="right" vertical="center"/>
      <protection/>
    </xf>
    <xf numFmtId="3" fontId="22" fillId="0" borderId="26" xfId="51" applyNumberFormat="1" applyFont="1" applyFill="1" applyBorder="1" applyAlignment="1">
      <alignment horizontal="right" vertical="center"/>
      <protection/>
    </xf>
    <xf numFmtId="0" fontId="19" fillId="0" borderId="0" xfId="51" applyFont="1" applyBorder="1" applyAlignment="1">
      <alignment horizontal="left" wrapText="1"/>
      <protection/>
    </xf>
    <xf numFmtId="0" fontId="18" fillId="0" borderId="0" xfId="51" applyBorder="1" applyAlignment="1">
      <alignment horizontal="left" vertical="center" wrapText="1"/>
      <protection/>
    </xf>
    <xf numFmtId="164" fontId="22" fillId="0" borderId="27" xfId="51" applyNumberFormat="1" applyFont="1" applyFill="1" applyBorder="1" applyAlignment="1">
      <alignment horizontal="center" vertical="center" wrapText="1"/>
      <protection/>
    </xf>
    <xf numFmtId="3" fontId="22" fillId="0" borderId="28" xfId="51" applyNumberFormat="1" applyFont="1" applyFill="1" applyBorder="1" applyAlignment="1">
      <alignment horizontal="right" vertical="center"/>
      <protection/>
    </xf>
    <xf numFmtId="3" fontId="22" fillId="0" borderId="29" xfId="51" applyNumberFormat="1" applyFont="1" applyFill="1" applyBorder="1" applyAlignment="1">
      <alignment horizontal="right" vertical="center"/>
      <protection/>
    </xf>
    <xf numFmtId="3" fontId="22" fillId="0" borderId="30" xfId="51" applyNumberFormat="1" applyFont="1" applyFill="1" applyBorder="1" applyAlignment="1">
      <alignment horizontal="right" vertical="center"/>
      <protection/>
    </xf>
    <xf numFmtId="165" fontId="22" fillId="0" borderId="25" xfId="51" applyNumberFormat="1" applyFont="1" applyBorder="1" applyAlignment="1">
      <alignment horizontal="right"/>
      <protection/>
    </xf>
    <xf numFmtId="165" fontId="22" fillId="0" borderId="26" xfId="51" applyNumberFormat="1" applyFont="1" applyBorder="1" applyAlignment="1">
      <alignment horizontal="right"/>
      <protection/>
    </xf>
    <xf numFmtId="0" fontId="19" fillId="0" borderId="0" xfId="51" applyFont="1" applyBorder="1" applyAlignment="1">
      <alignment horizontal="left" vertical="center" wrapText="1"/>
      <protection/>
    </xf>
    <xf numFmtId="165" fontId="22" fillId="0" borderId="29" xfId="51" applyNumberFormat="1" applyFont="1" applyBorder="1" applyAlignment="1">
      <alignment horizontal="right"/>
      <protection/>
    </xf>
    <xf numFmtId="165" fontId="22" fillId="0" borderId="30" xfId="51" applyNumberFormat="1" applyFont="1" applyBorder="1" applyAlignment="1">
      <alignment horizontal="right"/>
      <protection/>
    </xf>
    <xf numFmtId="0" fontId="19" fillId="0" borderId="0" xfId="51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21" fillId="0" borderId="0" xfId="51" applyFont="1" applyFill="1" applyBorder="1" applyAlignment="1">
      <alignment horizontal="left" vertical="center" wrapTex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"/>
  <sheetViews>
    <sheetView tabSelected="1" zoomScale="69" zoomScaleNormal="69" workbookViewId="0" topLeftCell="A1">
      <selection activeCell="A1" sqref="A1"/>
    </sheetView>
  </sheetViews>
  <sheetFormatPr defaultColWidth="10.125" defaultRowHeight="14.25"/>
  <cols>
    <col min="1" max="1" width="1.4921875" style="1" customWidth="1"/>
    <col min="2" max="2" width="3.375" style="26" customWidth="1"/>
    <col min="3" max="3" width="22.25390625" style="27" customWidth="1"/>
    <col min="4" max="4" width="8.375" style="28" customWidth="1"/>
    <col min="5" max="8" width="8.375" style="1" customWidth="1"/>
    <col min="9" max="36" width="4.50390625" style="1" customWidth="1"/>
    <col min="37" max="16384" width="10.125" style="1" customWidth="1"/>
  </cols>
  <sheetData>
    <row r="1" spans="2:25" ht="22.5" customHeight="1">
      <c r="B1" s="44" t="s">
        <v>23</v>
      </c>
      <c r="C1" s="33"/>
      <c r="D1" s="33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2:8" s="5" customFormat="1" ht="48.75" customHeight="1">
      <c r="B2" s="2"/>
      <c r="C2" s="3"/>
      <c r="D2" s="29" t="s">
        <v>18</v>
      </c>
      <c r="E2" s="4" t="s">
        <v>19</v>
      </c>
      <c r="F2" s="4" t="s">
        <v>20</v>
      </c>
      <c r="G2" s="4" t="s">
        <v>21</v>
      </c>
      <c r="H2" s="35" t="s">
        <v>22</v>
      </c>
    </row>
    <row r="3" spans="2:8" s="5" customFormat="1" ht="15.75" customHeight="1">
      <c r="B3" s="6" t="s">
        <v>1</v>
      </c>
      <c r="C3" s="7" t="s">
        <v>2</v>
      </c>
      <c r="D3" s="30">
        <v>3341</v>
      </c>
      <c r="E3" s="8">
        <v>1778</v>
      </c>
      <c r="F3" s="8">
        <v>2559</v>
      </c>
      <c r="G3" s="8">
        <v>3013</v>
      </c>
      <c r="H3" s="36">
        <v>4374</v>
      </c>
    </row>
    <row r="4" spans="2:8" s="5" customFormat="1" ht="15.75" customHeight="1">
      <c r="B4" s="9"/>
      <c r="C4" s="10" t="s">
        <v>3</v>
      </c>
      <c r="D4" s="31">
        <v>1377</v>
      </c>
      <c r="E4" s="11">
        <v>719</v>
      </c>
      <c r="F4" s="11">
        <v>1017</v>
      </c>
      <c r="G4" s="11">
        <v>1235</v>
      </c>
      <c r="H4" s="37">
        <v>1829</v>
      </c>
    </row>
    <row r="5" spans="2:8" s="13" customFormat="1" ht="15.75" customHeight="1">
      <c r="B5" s="9"/>
      <c r="C5" s="12" t="s">
        <v>4</v>
      </c>
      <c r="D5" s="31">
        <v>218</v>
      </c>
      <c r="E5" s="11">
        <v>217</v>
      </c>
      <c r="F5" s="11">
        <v>331</v>
      </c>
      <c r="G5" s="11">
        <v>398</v>
      </c>
      <c r="H5" s="37">
        <v>603</v>
      </c>
    </row>
    <row r="6" spans="2:8" s="5" customFormat="1" ht="15.75" customHeight="1">
      <c r="B6" s="9"/>
      <c r="C6" s="10" t="s">
        <v>5</v>
      </c>
      <c r="D6" s="31">
        <v>394</v>
      </c>
      <c r="E6" s="11">
        <v>220</v>
      </c>
      <c r="F6" s="11">
        <v>286</v>
      </c>
      <c r="G6" s="11">
        <v>488</v>
      </c>
      <c r="H6" s="37">
        <v>485</v>
      </c>
    </row>
    <row r="7" spans="2:8" s="5" customFormat="1" ht="15.75" customHeight="1">
      <c r="B7" s="9"/>
      <c r="C7" s="10" t="s">
        <v>6</v>
      </c>
      <c r="D7" s="31">
        <v>203</v>
      </c>
      <c r="E7" s="11">
        <v>116</v>
      </c>
      <c r="F7" s="11">
        <v>231</v>
      </c>
      <c r="G7" s="11">
        <v>150</v>
      </c>
      <c r="H7" s="37">
        <v>297</v>
      </c>
    </row>
    <row r="8" spans="2:8" s="5" customFormat="1" ht="15.75" customHeight="1">
      <c r="B8" s="14"/>
      <c r="C8" s="15" t="s">
        <v>7</v>
      </c>
      <c r="D8" s="32">
        <v>755</v>
      </c>
      <c r="E8" s="16">
        <v>460</v>
      </c>
      <c r="F8" s="16">
        <v>634</v>
      </c>
      <c r="G8" s="16">
        <v>976</v>
      </c>
      <c r="H8" s="38">
        <v>1007</v>
      </c>
    </row>
    <row r="9" spans="2:8" s="5" customFormat="1" ht="15.75" customHeight="1">
      <c r="B9" s="17" t="s">
        <v>8</v>
      </c>
      <c r="C9" s="7" t="s">
        <v>2</v>
      </c>
      <c r="D9" s="30">
        <v>2227</v>
      </c>
      <c r="E9" s="8">
        <v>1042</v>
      </c>
      <c r="F9" s="8">
        <v>1489</v>
      </c>
      <c r="G9" s="8">
        <v>1723</v>
      </c>
      <c r="H9" s="36">
        <v>2893</v>
      </c>
    </row>
    <row r="10" spans="2:8" s="5" customFormat="1" ht="15.75" customHeight="1">
      <c r="B10" s="18"/>
      <c r="C10" s="10" t="s">
        <v>3</v>
      </c>
      <c r="D10" s="31">
        <v>884</v>
      </c>
      <c r="E10" s="11">
        <v>446</v>
      </c>
      <c r="F10" s="11">
        <v>616</v>
      </c>
      <c r="G10" s="11">
        <v>709</v>
      </c>
      <c r="H10" s="37">
        <v>1193</v>
      </c>
    </row>
    <row r="11" spans="2:8" s="5" customFormat="1" ht="15.75" customHeight="1">
      <c r="B11" s="18"/>
      <c r="C11" s="12" t="s">
        <v>4</v>
      </c>
      <c r="D11" s="31">
        <v>147</v>
      </c>
      <c r="E11" s="11">
        <v>128</v>
      </c>
      <c r="F11" s="11">
        <v>232</v>
      </c>
      <c r="G11" s="11">
        <v>246</v>
      </c>
      <c r="H11" s="37">
        <v>433</v>
      </c>
    </row>
    <row r="12" spans="2:8" s="5" customFormat="1" ht="15.75" customHeight="1">
      <c r="B12" s="18"/>
      <c r="C12" s="10" t="s">
        <v>5</v>
      </c>
      <c r="D12" s="31">
        <v>350</v>
      </c>
      <c r="E12" s="11">
        <v>200</v>
      </c>
      <c r="F12" s="11">
        <v>270</v>
      </c>
      <c r="G12" s="11">
        <v>372</v>
      </c>
      <c r="H12" s="37">
        <v>445</v>
      </c>
    </row>
    <row r="13" spans="2:8" ht="15.75" customHeight="1">
      <c r="B13" s="18"/>
      <c r="C13" s="10" t="s">
        <v>9</v>
      </c>
      <c r="D13" s="31">
        <v>106</v>
      </c>
      <c r="E13" s="11">
        <v>36</v>
      </c>
      <c r="F13" s="11">
        <v>78</v>
      </c>
      <c r="G13" s="11">
        <v>122</v>
      </c>
      <c r="H13" s="37">
        <v>197</v>
      </c>
    </row>
    <row r="14" spans="2:8" s="5" customFormat="1" ht="15.75" customHeight="1">
      <c r="B14" s="19"/>
      <c r="C14" s="15" t="s">
        <v>7</v>
      </c>
      <c r="D14" s="32">
        <v>551</v>
      </c>
      <c r="E14" s="16">
        <v>236</v>
      </c>
      <c r="F14" s="16">
        <v>238</v>
      </c>
      <c r="G14" s="16">
        <v>576</v>
      </c>
      <c r="H14" s="38">
        <v>756</v>
      </c>
    </row>
    <row r="15" spans="2:8" s="5" customFormat="1" ht="15.75" customHeight="1">
      <c r="B15" s="17" t="s">
        <v>10</v>
      </c>
      <c r="C15" s="7" t="s">
        <v>2</v>
      </c>
      <c r="D15" s="30">
        <v>692</v>
      </c>
      <c r="E15" s="8">
        <v>471</v>
      </c>
      <c r="F15" s="8">
        <v>695</v>
      </c>
      <c r="G15" s="8">
        <v>894</v>
      </c>
      <c r="H15" s="36">
        <v>884</v>
      </c>
    </row>
    <row r="16" spans="2:8" ht="15.75" customHeight="1">
      <c r="B16" s="18"/>
      <c r="C16" s="10" t="s">
        <v>3</v>
      </c>
      <c r="D16" s="31">
        <v>214</v>
      </c>
      <c r="E16" s="11">
        <v>118</v>
      </c>
      <c r="F16" s="11">
        <v>168</v>
      </c>
      <c r="G16" s="11">
        <v>276</v>
      </c>
      <c r="H16" s="37">
        <v>234</v>
      </c>
    </row>
    <row r="17" spans="2:8" ht="15.75" customHeight="1">
      <c r="B17" s="18"/>
      <c r="C17" s="12" t="s">
        <v>4</v>
      </c>
      <c r="D17" s="31">
        <v>64</v>
      </c>
      <c r="E17" s="11">
        <v>85</v>
      </c>
      <c r="F17" s="11">
        <v>90</v>
      </c>
      <c r="G17" s="11">
        <v>140</v>
      </c>
      <c r="H17" s="37">
        <v>159</v>
      </c>
    </row>
    <row r="18" spans="2:8" ht="15.75" customHeight="1">
      <c r="B18" s="18"/>
      <c r="C18" s="10" t="s">
        <v>5</v>
      </c>
      <c r="D18" s="31">
        <v>44</v>
      </c>
      <c r="E18" s="11">
        <v>20</v>
      </c>
      <c r="F18" s="11">
        <v>16</v>
      </c>
      <c r="G18" s="11">
        <v>116</v>
      </c>
      <c r="H18" s="37">
        <v>40</v>
      </c>
    </row>
    <row r="19" spans="2:8" ht="15.75" customHeight="1">
      <c r="B19" s="18"/>
      <c r="C19" s="10" t="s">
        <v>11</v>
      </c>
      <c r="D19" s="31">
        <v>25</v>
      </c>
      <c r="E19" s="11">
        <v>48</v>
      </c>
      <c r="F19" s="11">
        <v>91</v>
      </c>
      <c r="G19" s="11" t="s">
        <v>0</v>
      </c>
      <c r="H19" s="37">
        <v>24</v>
      </c>
    </row>
    <row r="20" spans="2:8" s="5" customFormat="1" ht="15.75" customHeight="1">
      <c r="B20" s="19"/>
      <c r="C20" s="15" t="s">
        <v>7</v>
      </c>
      <c r="D20" s="32">
        <v>89</v>
      </c>
      <c r="E20" s="16">
        <v>161</v>
      </c>
      <c r="F20" s="16">
        <v>272</v>
      </c>
      <c r="G20" s="16">
        <v>303</v>
      </c>
      <c r="H20" s="38">
        <v>121</v>
      </c>
    </row>
    <row r="21" spans="2:8" ht="15.75" customHeight="1">
      <c r="B21" s="17" t="s">
        <v>12</v>
      </c>
      <c r="C21" s="7" t="s">
        <v>2</v>
      </c>
      <c r="D21" s="30">
        <v>112</v>
      </c>
      <c r="E21" s="8">
        <v>62</v>
      </c>
      <c r="F21" s="8">
        <v>107</v>
      </c>
      <c r="G21" s="8">
        <v>87</v>
      </c>
      <c r="H21" s="36">
        <v>106</v>
      </c>
    </row>
    <row r="22" spans="2:8" ht="15.75" customHeight="1">
      <c r="B22" s="18"/>
      <c r="C22" s="10" t="s">
        <v>3</v>
      </c>
      <c r="D22" s="31">
        <v>83</v>
      </c>
      <c r="E22" s="11">
        <v>42</v>
      </c>
      <c r="F22" s="11">
        <v>55</v>
      </c>
      <c r="G22" s="11">
        <v>54</v>
      </c>
      <c r="H22" s="37">
        <v>59</v>
      </c>
    </row>
    <row r="23" spans="2:8" ht="15.75" customHeight="1">
      <c r="B23" s="18"/>
      <c r="C23" s="12" t="s">
        <v>4</v>
      </c>
      <c r="D23" s="31">
        <v>0</v>
      </c>
      <c r="E23" s="11">
        <v>0</v>
      </c>
      <c r="F23" s="11">
        <v>1</v>
      </c>
      <c r="G23" s="11">
        <v>0</v>
      </c>
      <c r="H23" s="37">
        <v>0</v>
      </c>
    </row>
    <row r="24" spans="2:8" ht="15.75" customHeight="1">
      <c r="B24" s="18"/>
      <c r="C24" s="10" t="s">
        <v>5</v>
      </c>
      <c r="D24" s="31" t="s">
        <v>0</v>
      </c>
      <c r="E24" s="11" t="s">
        <v>0</v>
      </c>
      <c r="F24" s="11" t="s">
        <v>0</v>
      </c>
      <c r="G24" s="11" t="s">
        <v>0</v>
      </c>
      <c r="H24" s="37" t="s">
        <v>0</v>
      </c>
    </row>
    <row r="25" spans="2:8" ht="15.75" customHeight="1">
      <c r="B25" s="18"/>
      <c r="C25" s="10" t="s">
        <v>9</v>
      </c>
      <c r="D25" s="31" t="s">
        <v>0</v>
      </c>
      <c r="E25" s="11" t="s">
        <v>0</v>
      </c>
      <c r="F25" s="11" t="s">
        <v>0</v>
      </c>
      <c r="G25" s="11" t="s">
        <v>0</v>
      </c>
      <c r="H25" s="37" t="s">
        <v>0</v>
      </c>
    </row>
    <row r="26" spans="2:8" s="5" customFormat="1" ht="15.75" customHeight="1">
      <c r="B26" s="19"/>
      <c r="C26" s="15" t="s">
        <v>7</v>
      </c>
      <c r="D26" s="32">
        <v>0</v>
      </c>
      <c r="E26" s="16">
        <v>0</v>
      </c>
      <c r="F26" s="16">
        <v>0</v>
      </c>
      <c r="G26" s="16">
        <v>0</v>
      </c>
      <c r="H26" s="38">
        <v>0</v>
      </c>
    </row>
    <row r="27" spans="1:8" ht="15.75" customHeight="1">
      <c r="A27" s="20"/>
      <c r="B27" s="17" t="s">
        <v>13</v>
      </c>
      <c r="C27" s="7" t="s">
        <v>2</v>
      </c>
      <c r="D27" s="30">
        <v>163</v>
      </c>
      <c r="E27" s="8">
        <v>102</v>
      </c>
      <c r="F27" s="8">
        <v>124</v>
      </c>
      <c r="G27" s="8">
        <v>143</v>
      </c>
      <c r="H27" s="36">
        <v>184</v>
      </c>
    </row>
    <row r="28" spans="1:8" ht="15.75" customHeight="1">
      <c r="A28" s="20"/>
      <c r="B28" s="18"/>
      <c r="C28" s="10" t="s">
        <v>3</v>
      </c>
      <c r="D28" s="31">
        <v>62</v>
      </c>
      <c r="E28" s="11">
        <v>20</v>
      </c>
      <c r="F28" s="11">
        <v>38</v>
      </c>
      <c r="G28" s="11">
        <v>49</v>
      </c>
      <c r="H28" s="37">
        <v>65</v>
      </c>
    </row>
    <row r="29" spans="1:8" ht="15.75" customHeight="1">
      <c r="A29" s="20"/>
      <c r="B29" s="18"/>
      <c r="C29" s="12" t="s">
        <v>4</v>
      </c>
      <c r="D29" s="31">
        <v>7</v>
      </c>
      <c r="E29" s="11">
        <v>3</v>
      </c>
      <c r="F29" s="11">
        <v>5</v>
      </c>
      <c r="G29" s="11">
        <v>9</v>
      </c>
      <c r="H29" s="37">
        <v>5</v>
      </c>
    </row>
    <row r="30" spans="1:8" ht="15.75" customHeight="1">
      <c r="A30" s="20"/>
      <c r="B30" s="18"/>
      <c r="C30" s="10" t="s">
        <v>5</v>
      </c>
      <c r="D30" s="31" t="s">
        <v>0</v>
      </c>
      <c r="E30" s="11" t="s">
        <v>0</v>
      </c>
      <c r="F30" s="11" t="s">
        <v>0</v>
      </c>
      <c r="G30" s="11" t="s">
        <v>0</v>
      </c>
      <c r="H30" s="37" t="s">
        <v>0</v>
      </c>
    </row>
    <row r="31" spans="1:8" ht="15.75" customHeight="1">
      <c r="A31" s="20"/>
      <c r="B31" s="18"/>
      <c r="C31" s="10" t="s">
        <v>9</v>
      </c>
      <c r="D31" s="31">
        <v>49</v>
      </c>
      <c r="E31" s="11">
        <v>17</v>
      </c>
      <c r="F31" s="11">
        <v>33</v>
      </c>
      <c r="G31" s="11">
        <v>8</v>
      </c>
      <c r="H31" s="37">
        <v>33</v>
      </c>
    </row>
    <row r="32" spans="1:8" s="5" customFormat="1" ht="15.75" customHeight="1">
      <c r="A32" s="21"/>
      <c r="B32" s="19"/>
      <c r="C32" s="15" t="s">
        <v>7</v>
      </c>
      <c r="D32" s="32">
        <v>70</v>
      </c>
      <c r="E32" s="16">
        <v>35</v>
      </c>
      <c r="F32" s="16">
        <v>61</v>
      </c>
      <c r="G32" s="16">
        <v>33</v>
      </c>
      <c r="H32" s="38">
        <v>55</v>
      </c>
    </row>
    <row r="33" spans="2:8" ht="15.75" customHeight="1">
      <c r="B33" s="17" t="s">
        <v>14</v>
      </c>
      <c r="C33" s="10" t="s">
        <v>2</v>
      </c>
      <c r="D33" s="31">
        <v>123</v>
      </c>
      <c r="E33" s="11">
        <v>80</v>
      </c>
      <c r="F33" s="11">
        <v>105</v>
      </c>
      <c r="G33" s="11">
        <v>134</v>
      </c>
      <c r="H33" s="37">
        <v>264</v>
      </c>
    </row>
    <row r="34" spans="2:8" ht="15.75" customHeight="1">
      <c r="B34" s="18"/>
      <c r="C34" s="10" t="s">
        <v>3</v>
      </c>
      <c r="D34" s="31">
        <v>114</v>
      </c>
      <c r="E34" s="11">
        <v>75</v>
      </c>
      <c r="F34" s="11">
        <v>103</v>
      </c>
      <c r="G34" s="11">
        <v>119</v>
      </c>
      <c r="H34" s="37">
        <v>243</v>
      </c>
    </row>
    <row r="35" spans="2:8" ht="15.75" customHeight="1">
      <c r="B35" s="18"/>
      <c r="C35" s="12" t="s">
        <v>4</v>
      </c>
      <c r="D35" s="31">
        <v>0</v>
      </c>
      <c r="E35" s="11">
        <v>1</v>
      </c>
      <c r="F35" s="11">
        <v>2</v>
      </c>
      <c r="G35" s="11">
        <v>3</v>
      </c>
      <c r="H35" s="37">
        <v>6</v>
      </c>
    </row>
    <row r="36" spans="2:8" ht="15.75" customHeight="1">
      <c r="B36" s="18"/>
      <c r="C36" s="10" t="s">
        <v>5</v>
      </c>
      <c r="D36" s="31" t="s">
        <v>0</v>
      </c>
      <c r="E36" s="11" t="s">
        <v>0</v>
      </c>
      <c r="F36" s="11" t="s">
        <v>0</v>
      </c>
      <c r="G36" s="11" t="s">
        <v>0</v>
      </c>
      <c r="H36" s="37" t="s">
        <v>0</v>
      </c>
    </row>
    <row r="37" spans="2:8" ht="15.75" customHeight="1">
      <c r="B37" s="18"/>
      <c r="C37" s="10" t="s">
        <v>9</v>
      </c>
      <c r="D37" s="31" t="s">
        <v>0</v>
      </c>
      <c r="E37" s="11" t="s">
        <v>0</v>
      </c>
      <c r="F37" s="11" t="s">
        <v>0</v>
      </c>
      <c r="G37" s="11" t="s">
        <v>0</v>
      </c>
      <c r="H37" s="37" t="s">
        <v>0</v>
      </c>
    </row>
    <row r="38" spans="2:8" s="5" customFormat="1" ht="15.75" customHeight="1">
      <c r="B38" s="19"/>
      <c r="C38" s="15" t="s">
        <v>7</v>
      </c>
      <c r="D38" s="32">
        <v>21</v>
      </c>
      <c r="E38" s="16">
        <v>7</v>
      </c>
      <c r="F38" s="16">
        <v>24</v>
      </c>
      <c r="G38" s="16">
        <v>32</v>
      </c>
      <c r="H38" s="38">
        <v>32</v>
      </c>
    </row>
    <row r="39" spans="2:8" ht="15.75" customHeight="1">
      <c r="B39" s="17" t="s">
        <v>15</v>
      </c>
      <c r="C39" s="7" t="s">
        <v>2</v>
      </c>
      <c r="D39" s="30">
        <v>24</v>
      </c>
      <c r="E39" s="8">
        <v>21</v>
      </c>
      <c r="F39" s="8">
        <v>39</v>
      </c>
      <c r="G39" s="8">
        <v>32</v>
      </c>
      <c r="H39" s="36">
        <v>43</v>
      </c>
    </row>
    <row r="40" spans="2:8" ht="15.75" customHeight="1">
      <c r="B40" s="18"/>
      <c r="C40" s="10" t="s">
        <v>3</v>
      </c>
      <c r="D40" s="31">
        <v>20</v>
      </c>
      <c r="E40" s="11">
        <v>18</v>
      </c>
      <c r="F40" s="11">
        <v>37</v>
      </c>
      <c r="G40" s="11">
        <v>28</v>
      </c>
      <c r="H40" s="37">
        <v>35</v>
      </c>
    </row>
    <row r="41" spans="2:8" ht="15.75" customHeight="1">
      <c r="B41" s="18"/>
      <c r="C41" s="12" t="s">
        <v>4</v>
      </c>
      <c r="D41" s="31">
        <v>0</v>
      </c>
      <c r="E41" s="11">
        <v>0</v>
      </c>
      <c r="F41" s="11">
        <v>1</v>
      </c>
      <c r="G41" s="11">
        <v>0</v>
      </c>
      <c r="H41" s="37">
        <v>0</v>
      </c>
    </row>
    <row r="42" spans="2:8" ht="15.75" customHeight="1">
      <c r="B42" s="18"/>
      <c r="C42" s="10" t="s">
        <v>5</v>
      </c>
      <c r="D42" s="31" t="s">
        <v>0</v>
      </c>
      <c r="E42" s="11" t="s">
        <v>0</v>
      </c>
      <c r="F42" s="11" t="s">
        <v>0</v>
      </c>
      <c r="G42" s="11" t="s">
        <v>0</v>
      </c>
      <c r="H42" s="37" t="s">
        <v>0</v>
      </c>
    </row>
    <row r="43" spans="2:8" ht="15.75" customHeight="1">
      <c r="B43" s="18"/>
      <c r="C43" s="10" t="s">
        <v>9</v>
      </c>
      <c r="D43" s="31">
        <v>23</v>
      </c>
      <c r="E43" s="11">
        <v>15</v>
      </c>
      <c r="F43" s="11">
        <v>29</v>
      </c>
      <c r="G43" s="11">
        <v>20</v>
      </c>
      <c r="H43" s="37">
        <v>43</v>
      </c>
    </row>
    <row r="44" spans="2:8" s="5" customFormat="1" ht="15.75" customHeight="1">
      <c r="B44" s="19"/>
      <c r="C44" s="15" t="s">
        <v>7</v>
      </c>
      <c r="D44" s="32">
        <v>24</v>
      </c>
      <c r="E44" s="16">
        <v>21</v>
      </c>
      <c r="F44" s="16">
        <v>39</v>
      </c>
      <c r="G44" s="16">
        <v>32</v>
      </c>
      <c r="H44" s="38">
        <v>43</v>
      </c>
    </row>
    <row r="45" spans="2:8" ht="15.75" customHeight="1">
      <c r="B45" s="17" t="s">
        <v>16</v>
      </c>
      <c r="C45" s="7" t="s">
        <v>2</v>
      </c>
      <c r="D45" s="30" t="s">
        <v>0</v>
      </c>
      <c r="E45" s="8" t="s">
        <v>0</v>
      </c>
      <c r="F45" s="8" t="s">
        <v>0</v>
      </c>
      <c r="G45" s="8" t="s">
        <v>0</v>
      </c>
      <c r="H45" s="36" t="s">
        <v>0</v>
      </c>
    </row>
    <row r="46" spans="2:8" ht="15.75" customHeight="1">
      <c r="B46" s="18"/>
      <c r="C46" s="10" t="s">
        <v>3</v>
      </c>
      <c r="D46" s="31" t="s">
        <v>0</v>
      </c>
      <c r="E46" s="11" t="s">
        <v>0</v>
      </c>
      <c r="F46" s="11" t="s">
        <v>0</v>
      </c>
      <c r="G46" s="11" t="s">
        <v>0</v>
      </c>
      <c r="H46" s="37" t="s">
        <v>0</v>
      </c>
    </row>
    <row r="47" spans="2:8" ht="15.75" customHeight="1">
      <c r="B47" s="18"/>
      <c r="C47" s="12" t="s">
        <v>4</v>
      </c>
      <c r="D47" s="31" t="s">
        <v>0</v>
      </c>
      <c r="E47" s="11" t="s">
        <v>0</v>
      </c>
      <c r="F47" s="11" t="s">
        <v>0</v>
      </c>
      <c r="G47" s="11" t="s">
        <v>0</v>
      </c>
      <c r="H47" s="37" t="s">
        <v>0</v>
      </c>
    </row>
    <row r="48" spans="2:8" ht="15.75" customHeight="1">
      <c r="B48" s="18"/>
      <c r="C48" s="10" t="s">
        <v>5</v>
      </c>
      <c r="D48" s="31" t="s">
        <v>0</v>
      </c>
      <c r="E48" s="11" t="s">
        <v>0</v>
      </c>
      <c r="F48" s="11" t="s">
        <v>0</v>
      </c>
      <c r="G48" s="11" t="s">
        <v>0</v>
      </c>
      <c r="H48" s="37" t="s">
        <v>0</v>
      </c>
    </row>
    <row r="49" spans="2:8" ht="15.75" customHeight="1">
      <c r="B49" s="18"/>
      <c r="C49" s="10" t="s">
        <v>9</v>
      </c>
      <c r="D49" s="31" t="s">
        <v>0</v>
      </c>
      <c r="E49" s="11" t="s">
        <v>0</v>
      </c>
      <c r="F49" s="11" t="s">
        <v>0</v>
      </c>
      <c r="G49" s="11" t="s">
        <v>0</v>
      </c>
      <c r="H49" s="37" t="s">
        <v>0</v>
      </c>
    </row>
    <row r="50" spans="2:8" s="5" customFormat="1" ht="15.75" customHeight="1">
      <c r="B50" s="19"/>
      <c r="C50" s="15" t="s">
        <v>7</v>
      </c>
      <c r="D50" s="32" t="s">
        <v>0</v>
      </c>
      <c r="E50" s="16" t="s">
        <v>0</v>
      </c>
      <c r="F50" s="16" t="s">
        <v>0</v>
      </c>
      <c r="G50" s="16" t="s">
        <v>0</v>
      </c>
      <c r="H50" s="38" t="s">
        <v>0</v>
      </c>
    </row>
    <row r="51" spans="2:25" ht="23.25" customHeight="1">
      <c r="B51" s="46" t="s">
        <v>17</v>
      </c>
      <c r="C51" s="34"/>
      <c r="D51" s="34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</row>
    <row r="52" spans="2:25" ht="25.5" customHeight="1">
      <c r="B52" s="44" t="s">
        <v>24</v>
      </c>
      <c r="C52" s="41"/>
      <c r="D52" s="41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</row>
    <row r="53" spans="2:8" ht="48.75" customHeight="1">
      <c r="B53" s="2"/>
      <c r="C53" s="3"/>
      <c r="D53" s="29" t="s">
        <v>18</v>
      </c>
      <c r="E53" s="4" t="s">
        <v>19</v>
      </c>
      <c r="F53" s="4" t="s">
        <v>20</v>
      </c>
      <c r="G53" s="4" t="s">
        <v>21</v>
      </c>
      <c r="H53" s="35" t="s">
        <v>22</v>
      </c>
    </row>
    <row r="54" spans="2:8" ht="15.75" customHeight="1">
      <c r="B54" s="22" t="s">
        <v>1</v>
      </c>
      <c r="C54" s="7" t="s">
        <v>2</v>
      </c>
      <c r="D54" s="30">
        <f>D3</f>
        <v>3341</v>
      </c>
      <c r="E54" s="8">
        <f>E3</f>
        <v>1778</v>
      </c>
      <c r="F54" s="8">
        <f>F3</f>
        <v>2559</v>
      </c>
      <c r="G54" s="8">
        <f>G3</f>
        <v>3013</v>
      </c>
      <c r="H54" s="36">
        <f>H3</f>
        <v>4374</v>
      </c>
    </row>
    <row r="55" spans="2:8" ht="15.75" customHeight="1">
      <c r="B55" s="22"/>
      <c r="C55" s="10" t="s">
        <v>3</v>
      </c>
      <c r="D55" s="39">
        <f>IF(AND(D$3&lt;&gt;0,D$3&lt;&gt;".",D4&lt;&gt;"."),D4/D$3,".")</f>
        <v>0.412152050284346</v>
      </c>
      <c r="E55" s="23">
        <f>IF(AND(E$3&lt;&gt;0,E$3&lt;&gt;".",E4&lt;&gt;"."),E4/E$3,".")</f>
        <v>0.4043869516310461</v>
      </c>
      <c r="F55" s="23">
        <f>IF(AND(F$3&lt;&gt;0,F$3&lt;&gt;".",F4&lt;&gt;"."),F4/F$3,".")</f>
        <v>0.3974208675263775</v>
      </c>
      <c r="G55" s="23">
        <f>IF(AND(G$3&lt;&gt;0,G$3&lt;&gt;".",G4&lt;&gt;"."),G4/G$3,".")</f>
        <v>0.40989047461002326</v>
      </c>
      <c r="H55" s="42">
        <f>IF(AND(H$3&lt;&gt;0,H$3&lt;&gt;".",H4&lt;&gt;"."),H4/H$3,".")</f>
        <v>0.41815272062185643</v>
      </c>
    </row>
    <row r="56" spans="2:8" ht="15.75" customHeight="1">
      <c r="B56" s="22"/>
      <c r="C56" s="12" t="s">
        <v>4</v>
      </c>
      <c r="D56" s="39">
        <f>IF(AND(D$3&lt;&gt;0,D$3&lt;&gt;".",D5&lt;&gt;"."),D5/D$3,".")</f>
        <v>0.06524992517210416</v>
      </c>
      <c r="E56" s="23">
        <f>IF(AND(E$3&lt;&gt;0,E$3&lt;&gt;".",E5&lt;&gt;"."),E5/E$3,".")</f>
        <v>0.1220472440944882</v>
      </c>
      <c r="F56" s="23">
        <f>IF(AND(F$3&lt;&gt;0,F$3&lt;&gt;".",F5&lt;&gt;"."),F5/F$3,".")</f>
        <v>0.129347401328644</v>
      </c>
      <c r="G56" s="23">
        <f>IF(AND(G$3&lt;&gt;0,G$3&lt;&gt;".",G5&lt;&gt;"."),G5/G$3,".")</f>
        <v>0.13209425821440424</v>
      </c>
      <c r="H56" s="42">
        <f>IF(AND(H$3&lt;&gt;0,H$3&lt;&gt;".",H5&lt;&gt;"."),H5/H$3,".")</f>
        <v>0.13786008230452676</v>
      </c>
    </row>
    <row r="57" spans="2:8" ht="15.75" customHeight="1">
      <c r="B57" s="22"/>
      <c r="C57" s="10" t="s">
        <v>5</v>
      </c>
      <c r="D57" s="39">
        <f>IF(AND(D$3&lt;&gt;0,D$3&lt;&gt;".",D6&lt;&gt;"."),D6/D$3,".")</f>
        <v>0.11792876384316073</v>
      </c>
      <c r="E57" s="23">
        <f>IF(AND(E$3&lt;&gt;0,E$3&lt;&gt;".",E6&lt;&gt;"."),E6/E$3,".")</f>
        <v>0.12373453318335208</v>
      </c>
      <c r="F57" s="23">
        <f>IF(AND(F$3&lt;&gt;0,F$3&lt;&gt;".",F6&lt;&gt;"."),F6/F$3,".")</f>
        <v>0.11176240719030872</v>
      </c>
      <c r="G57" s="23">
        <f>IF(AND(G$3&lt;&gt;0,G$3&lt;&gt;".",G6&lt;&gt;"."),G6/G$3,".")</f>
        <v>0.161964819117159</v>
      </c>
      <c r="H57" s="42">
        <f>IF(AND(H$3&lt;&gt;0,H$3&lt;&gt;".",H6&lt;&gt;"."),H6/H$3,".")</f>
        <v>0.1108824874256973</v>
      </c>
    </row>
    <row r="58" spans="2:8" ht="15.75" customHeight="1">
      <c r="B58" s="22"/>
      <c r="C58" s="10" t="s">
        <v>6</v>
      </c>
      <c r="D58" s="39">
        <f>IF(AND(D$3&lt;&gt;0,D$3&lt;&gt;".",D7&lt;&gt;"."),D7/D$3,".")</f>
        <v>0.06076025142173002</v>
      </c>
      <c r="E58" s="23">
        <f>IF(AND(E$3&lt;&gt;0,E$3&lt;&gt;".",E7&lt;&gt;"."),E7/E$3,".")</f>
        <v>0.06524184476940383</v>
      </c>
      <c r="F58" s="23">
        <f>IF(AND(F$3&lt;&gt;0,F$3&lt;&gt;".",F7&lt;&gt;"."),F7/F$3,".")</f>
        <v>0.09026963657678781</v>
      </c>
      <c r="G58" s="23">
        <f>IF(AND(G$3&lt;&gt;0,G$3&lt;&gt;".",G7&lt;&gt;"."),G7/G$3,".")</f>
        <v>0.04978426817125788</v>
      </c>
      <c r="H58" s="42">
        <f>IF(AND(H$3&lt;&gt;0,H$3&lt;&gt;".",H7&lt;&gt;"."),H7/H$3,".")</f>
        <v>0.06790123456790123</v>
      </c>
    </row>
    <row r="59" spans="2:8" s="5" customFormat="1" ht="15.75" customHeight="1">
      <c r="B59" s="22"/>
      <c r="C59" s="15" t="s">
        <v>7</v>
      </c>
      <c r="D59" s="40">
        <f>IF(AND(D$3&lt;&gt;0,D$3&lt;&gt;".",D8&lt;&gt;"."),D8/D$3,".")</f>
        <v>0.22598024543549836</v>
      </c>
      <c r="E59" s="24">
        <f>IF(AND(E$3&lt;&gt;0,E$3&lt;&gt;".",E8&lt;&gt;"."),E8/E$3,".")</f>
        <v>0.25871766029246346</v>
      </c>
      <c r="F59" s="24">
        <f>IF(AND(F$3&lt;&gt;0,F$3&lt;&gt;".",F8&lt;&gt;"."),F8/F$3,".")</f>
        <v>0.24775302852676828</v>
      </c>
      <c r="G59" s="24">
        <f>IF(AND(G$3&lt;&gt;0,G$3&lt;&gt;".",G8&lt;&gt;"."),G8/G$3,".")</f>
        <v>0.323929638234318</v>
      </c>
      <c r="H59" s="43">
        <f>IF(AND(H$3&lt;&gt;0,H$3&lt;&gt;".",H8&lt;&gt;"."),H8/H$3,".")</f>
        <v>0.23022405121170553</v>
      </c>
    </row>
    <row r="60" spans="2:8" ht="15.75" customHeight="1">
      <c r="B60" s="25" t="s">
        <v>8</v>
      </c>
      <c r="C60" s="10" t="s">
        <v>2</v>
      </c>
      <c r="D60" s="31">
        <f>D9</f>
        <v>2227</v>
      </c>
      <c r="E60" s="11">
        <f>E9</f>
        <v>1042</v>
      </c>
      <c r="F60" s="11">
        <f>F9</f>
        <v>1489</v>
      </c>
      <c r="G60" s="11">
        <f>G9</f>
        <v>1723</v>
      </c>
      <c r="H60" s="37">
        <f>H9</f>
        <v>2893</v>
      </c>
    </row>
    <row r="61" spans="2:8" ht="15.75" customHeight="1">
      <c r="B61" s="25"/>
      <c r="C61" s="10" t="s">
        <v>3</v>
      </c>
      <c r="D61" s="39">
        <f>IF(AND(D$9&lt;&gt;0,D$9&lt;&gt;".",D10&lt;&gt;"."),D10/D$9,".")</f>
        <v>0.3969465648854962</v>
      </c>
      <c r="E61" s="23">
        <f>IF(AND(E$9&lt;&gt;0,E$9&lt;&gt;".",E10&lt;&gt;"."),E10/E$9,".")</f>
        <v>0.42802303262955854</v>
      </c>
      <c r="F61" s="23">
        <f>IF(AND(F$9&lt;&gt;0,F$9&lt;&gt;".",F10&lt;&gt;"."),F10/F$9,".")</f>
        <v>0.4137004701141706</v>
      </c>
      <c r="G61" s="23">
        <f>IF(AND(G$9&lt;&gt;0,G$9&lt;&gt;".",G10&lt;&gt;"."),G10/G$9,".")</f>
        <v>0.4114915844457342</v>
      </c>
      <c r="H61" s="42">
        <f>IF(AND(H$9&lt;&gt;0,H$9&lt;&gt;".",H10&lt;&gt;"."),H10/H$9,".")</f>
        <v>0.4123746975458002</v>
      </c>
    </row>
    <row r="62" spans="2:8" ht="15.75" customHeight="1">
      <c r="B62" s="25"/>
      <c r="C62" s="12" t="s">
        <v>4</v>
      </c>
      <c r="D62" s="39">
        <f>IF(AND(D$9&lt;&gt;0,D$9&lt;&gt;".",D11&lt;&gt;"."),D11/D$9,".")</f>
        <v>0.06600808262236192</v>
      </c>
      <c r="E62" s="23">
        <f>IF(AND(E$9&lt;&gt;0,E$9&lt;&gt;".",E11&lt;&gt;"."),E11/E$9,".")</f>
        <v>0.12284069097888675</v>
      </c>
      <c r="F62" s="23">
        <f>IF(AND(F$9&lt;&gt;0,F$9&lt;&gt;".",F11&lt;&gt;"."),F11/F$9,".")</f>
        <v>0.15580926796507724</v>
      </c>
      <c r="G62" s="23">
        <f>IF(AND(G$9&lt;&gt;0,G$9&lt;&gt;".",G11&lt;&gt;"."),G11/G$9,".")</f>
        <v>0.142774230992455</v>
      </c>
      <c r="H62" s="42">
        <f>IF(AND(H$9&lt;&gt;0,H$9&lt;&gt;".",H11&lt;&gt;"."),H11/H$9,".")</f>
        <v>0.14967162115451088</v>
      </c>
    </row>
    <row r="63" spans="2:8" ht="15.75" customHeight="1">
      <c r="B63" s="25"/>
      <c r="C63" s="10" t="s">
        <v>5</v>
      </c>
      <c r="D63" s="39">
        <f>IF(AND(D$9&lt;&gt;0,D$9&lt;&gt;".",D12&lt;&gt;"."),D12/D$9,".")</f>
        <v>0.1571621014818141</v>
      </c>
      <c r="E63" s="23">
        <f>IF(AND(E$9&lt;&gt;0,E$9&lt;&gt;".",E12&lt;&gt;"."),E12/E$9,".")</f>
        <v>0.19193857965451055</v>
      </c>
      <c r="F63" s="23">
        <f>IF(AND(F$9&lt;&gt;0,F$9&lt;&gt;".",F12&lt;&gt;"."),F12/F$9,".")</f>
        <v>0.18132975151108127</v>
      </c>
      <c r="G63" s="23">
        <f>IF(AND(G$9&lt;&gt;0,G$9&lt;&gt;".",G12&lt;&gt;"."),G12/G$9,".")</f>
        <v>0.2159024956471271</v>
      </c>
      <c r="H63" s="42">
        <f>IF(AND(H$9&lt;&gt;0,H$9&lt;&gt;".",H12&lt;&gt;"."),H12/H$9,".")</f>
        <v>0.1538195644659523</v>
      </c>
    </row>
    <row r="64" spans="2:8" ht="15.75" customHeight="1">
      <c r="B64" s="25"/>
      <c r="C64" s="10" t="s">
        <v>9</v>
      </c>
      <c r="D64" s="39">
        <f>IF(AND(D$9&lt;&gt;0,D$9&lt;&gt;".",D13&lt;&gt;"."),D13/D$9,".")</f>
        <v>0.047597665020206556</v>
      </c>
      <c r="E64" s="23">
        <f>IF(AND(E$9&lt;&gt;0,E$9&lt;&gt;".",E13&lt;&gt;"."),E13/E$9,".")</f>
        <v>0.0345489443378119</v>
      </c>
      <c r="F64" s="23">
        <f>IF(AND(F$9&lt;&gt;0,F$9&lt;&gt;".",F13&lt;&gt;"."),F13/F$9,".")</f>
        <v>0.052384150436534584</v>
      </c>
      <c r="G64" s="23">
        <f>IF(AND(G$9&lt;&gt;0,G$9&lt;&gt;".",G13&lt;&gt;"."),G13/G$9,".")</f>
        <v>0.07080673244341265</v>
      </c>
      <c r="H64" s="42">
        <f>IF(AND(H$9&lt;&gt;0,H$9&lt;&gt;".",H13&lt;&gt;"."),H13/H$9,".")</f>
        <v>0.06809540269616315</v>
      </c>
    </row>
    <row r="65" spans="2:8" s="5" customFormat="1" ht="15.75" customHeight="1">
      <c r="B65" s="25"/>
      <c r="C65" s="15" t="s">
        <v>7</v>
      </c>
      <c r="D65" s="39">
        <f>IF(AND(D$9&lt;&gt;0,D$9&lt;&gt;".",D14&lt;&gt;"."),D14/D$9,".")</f>
        <v>0.24741805118994162</v>
      </c>
      <c r="E65" s="23">
        <f>IF(AND(E$9&lt;&gt;0,E$9&lt;&gt;".",E14&lt;&gt;"."),E14/E$9,".")</f>
        <v>0.22648752399232247</v>
      </c>
      <c r="F65" s="23">
        <f>IF(AND(F$9&lt;&gt;0,F$9&lt;&gt;".",F14&lt;&gt;"."),F14/F$9,".")</f>
        <v>0.15983881799865682</v>
      </c>
      <c r="G65" s="23">
        <f>IF(AND(G$9&lt;&gt;0,G$9&lt;&gt;".",G14&lt;&gt;"."),G14/G$9,".")</f>
        <v>0.3343006384213581</v>
      </c>
      <c r="H65" s="42">
        <f>IF(AND(H$9&lt;&gt;0,H$9&lt;&gt;".",H14&lt;&gt;"."),H14/H$9,".")</f>
        <v>0.26132042862080884</v>
      </c>
    </row>
    <row r="66" spans="2:8" ht="15.75" customHeight="1">
      <c r="B66" s="25" t="s">
        <v>10</v>
      </c>
      <c r="C66" s="7" t="s">
        <v>2</v>
      </c>
      <c r="D66" s="30">
        <f>D15</f>
        <v>692</v>
      </c>
      <c r="E66" s="8">
        <f>E15</f>
        <v>471</v>
      </c>
      <c r="F66" s="8">
        <f>F15</f>
        <v>695</v>
      </c>
      <c r="G66" s="8">
        <f>G15</f>
        <v>894</v>
      </c>
      <c r="H66" s="36">
        <f>H15</f>
        <v>884</v>
      </c>
    </row>
    <row r="67" spans="2:8" ht="15.75" customHeight="1">
      <c r="B67" s="25"/>
      <c r="C67" s="10" t="s">
        <v>3</v>
      </c>
      <c r="D67" s="39">
        <f>IF(AND(D$15&lt;&gt;0,D$15&lt;&gt;".",D16&lt;&gt;"."),D16/D$15,".")</f>
        <v>0.3092485549132948</v>
      </c>
      <c r="E67" s="23">
        <f>IF(AND(E$15&lt;&gt;0,E$15&lt;&gt;".",E16&lt;&gt;"."),E16/E$15,".")</f>
        <v>0.2505307855626327</v>
      </c>
      <c r="F67" s="23">
        <f>IF(AND(F$15&lt;&gt;0,F$15&lt;&gt;".",F16&lt;&gt;"."),F16/F$15,".")</f>
        <v>0.24172661870503598</v>
      </c>
      <c r="G67" s="23">
        <f>IF(AND(G$15&lt;&gt;0,G$15&lt;&gt;".",G16&lt;&gt;"."),G16/G$15,".")</f>
        <v>0.3087248322147651</v>
      </c>
      <c r="H67" s="42">
        <f>IF(AND(H$15&lt;&gt;0,H$15&lt;&gt;".",H16&lt;&gt;"."),H16/H$15,".")</f>
        <v>0.2647058823529412</v>
      </c>
    </row>
    <row r="68" spans="2:8" ht="15.75" customHeight="1">
      <c r="B68" s="25"/>
      <c r="C68" s="12" t="s">
        <v>4</v>
      </c>
      <c r="D68" s="39">
        <f>IF(AND(D$15&lt;&gt;0,D$15&lt;&gt;".",D17&lt;&gt;"."),D17/D$15,".")</f>
        <v>0.09248554913294797</v>
      </c>
      <c r="E68" s="23">
        <f>IF(AND(E$15&lt;&gt;0,E$15&lt;&gt;".",E17&lt;&gt;"."),E17/E$15,".")</f>
        <v>0.18046709129511676</v>
      </c>
      <c r="F68" s="23">
        <f>IF(AND(F$15&lt;&gt;0,F$15&lt;&gt;".",F17&lt;&gt;"."),F17/F$15,".")</f>
        <v>0.12949640287769784</v>
      </c>
      <c r="G68" s="23">
        <f>IF(AND(G$15&lt;&gt;0,G$15&lt;&gt;".",G17&lt;&gt;"."),G17/G$15,".")</f>
        <v>0.15659955257270694</v>
      </c>
      <c r="H68" s="42">
        <f>IF(AND(H$15&lt;&gt;0,H$15&lt;&gt;".",H17&lt;&gt;"."),H17/H$15,".")</f>
        <v>0.17986425339366516</v>
      </c>
    </row>
    <row r="69" spans="2:8" ht="15.75" customHeight="1">
      <c r="B69" s="25"/>
      <c r="C69" s="10" t="s">
        <v>5</v>
      </c>
      <c r="D69" s="39">
        <f>IF(AND(D$15&lt;&gt;0,D$15&lt;&gt;".",D18&lt;&gt;"."),D18/D$15,".")</f>
        <v>0.06358381502890173</v>
      </c>
      <c r="E69" s="23">
        <f>IF(AND(E$15&lt;&gt;0,E$15&lt;&gt;".",E18&lt;&gt;"."),E18/E$15,".")</f>
        <v>0.04246284501061571</v>
      </c>
      <c r="F69" s="23">
        <f>IF(AND(F$15&lt;&gt;0,F$15&lt;&gt;".",F18&lt;&gt;"."),F18/F$15,".")</f>
        <v>0.02302158273381295</v>
      </c>
      <c r="G69" s="23">
        <f>IF(AND(G$15&lt;&gt;0,G$15&lt;&gt;".",G18&lt;&gt;"."),G18/G$15,".")</f>
        <v>0.1297539149888143</v>
      </c>
      <c r="H69" s="42">
        <f>IF(AND(H$15&lt;&gt;0,H$15&lt;&gt;".",H18&lt;&gt;"."),H18/H$15,".")</f>
        <v>0.04524886877828054</v>
      </c>
    </row>
    <row r="70" spans="2:8" ht="15.75" customHeight="1">
      <c r="B70" s="25"/>
      <c r="C70" s="10" t="s">
        <v>11</v>
      </c>
      <c r="D70" s="39">
        <f>IF(AND(D$15&lt;&gt;0,D$15&lt;&gt;".",D19&lt;&gt;"."),D19/D$15,".")</f>
        <v>0.036127167630057806</v>
      </c>
      <c r="E70" s="23">
        <f>IF(AND(E$15&lt;&gt;0,E$15&lt;&gt;".",E19&lt;&gt;"."),E19/E$15,".")</f>
        <v>0.10191082802547771</v>
      </c>
      <c r="F70" s="23">
        <f>IF(AND(F$15&lt;&gt;0,F$15&lt;&gt;".",F19&lt;&gt;"."),F19/F$15,".")</f>
        <v>0.13093525179856116</v>
      </c>
      <c r="G70" s="23" t="str">
        <f>IF(AND(G$15&lt;&gt;0,G$15&lt;&gt;".",G19&lt;&gt;"."),G19/G$15,".")</f>
        <v>.</v>
      </c>
      <c r="H70" s="42">
        <f>IF(AND(H$15&lt;&gt;0,H$15&lt;&gt;".",H19&lt;&gt;"."),H19/H$15,".")</f>
        <v>0.027149321266968326</v>
      </c>
    </row>
    <row r="71" spans="2:8" s="5" customFormat="1" ht="15.75" customHeight="1">
      <c r="B71" s="25"/>
      <c r="C71" s="15" t="s">
        <v>7</v>
      </c>
      <c r="D71" s="40">
        <f>IF(AND(D$15&lt;&gt;0,D$15&lt;&gt;".",D20&lt;&gt;"."),D20/D$15,".")</f>
        <v>0.12861271676300579</v>
      </c>
      <c r="E71" s="24">
        <f>IF(AND(E$15&lt;&gt;0,E$15&lt;&gt;".",E20&lt;&gt;"."),E20/E$15,".")</f>
        <v>0.34182590233545646</v>
      </c>
      <c r="F71" s="24">
        <f>IF(AND(F$15&lt;&gt;0,F$15&lt;&gt;".",F20&lt;&gt;"."),F20/F$15,".")</f>
        <v>0.39136690647482014</v>
      </c>
      <c r="G71" s="24">
        <f>IF(AND(G$15&lt;&gt;0,G$15&lt;&gt;".",G20&lt;&gt;"."),G20/G$15,".")</f>
        <v>0.3389261744966443</v>
      </c>
      <c r="H71" s="43">
        <f>IF(AND(H$15&lt;&gt;0,H$15&lt;&gt;".",H20&lt;&gt;"."),H20/H$15,".")</f>
        <v>0.13687782805429866</v>
      </c>
    </row>
    <row r="72" spans="2:8" ht="15.75" customHeight="1">
      <c r="B72" s="25" t="s">
        <v>12</v>
      </c>
      <c r="C72" s="10" t="s">
        <v>2</v>
      </c>
      <c r="D72" s="31">
        <f>D21</f>
        <v>112</v>
      </c>
      <c r="E72" s="11">
        <f>E21</f>
        <v>62</v>
      </c>
      <c r="F72" s="11">
        <f>F21</f>
        <v>107</v>
      </c>
      <c r="G72" s="11">
        <f>G21</f>
        <v>87</v>
      </c>
      <c r="H72" s="37">
        <f>H21</f>
        <v>106</v>
      </c>
    </row>
    <row r="73" spans="2:8" ht="15.75" customHeight="1">
      <c r="B73" s="25"/>
      <c r="C73" s="10" t="s">
        <v>3</v>
      </c>
      <c r="D73" s="39">
        <f>IF(AND(D$21&lt;&gt;0,D$21&lt;&gt;".",D22&lt;&gt;"."),D22/D$21,".")</f>
        <v>0.7410714285714286</v>
      </c>
      <c r="E73" s="23">
        <f>IF(AND(E$21&lt;&gt;0,E$21&lt;&gt;".",E22&lt;&gt;"."),E22/E$21,".")</f>
        <v>0.6774193548387096</v>
      </c>
      <c r="F73" s="23">
        <f>IF(AND(F$21&lt;&gt;0,F$21&lt;&gt;".",F22&lt;&gt;"."),F22/F$21,".")</f>
        <v>0.514018691588785</v>
      </c>
      <c r="G73" s="23">
        <f>IF(AND(G$21&lt;&gt;0,G$21&lt;&gt;".",G22&lt;&gt;"."),G22/G$21,".")</f>
        <v>0.6206896551724138</v>
      </c>
      <c r="H73" s="42">
        <f>IF(AND(H$21&lt;&gt;0,H$21&lt;&gt;".",H22&lt;&gt;"."),H22/H$21,".")</f>
        <v>0.5566037735849056</v>
      </c>
    </row>
    <row r="74" spans="2:8" ht="15.75" customHeight="1">
      <c r="B74" s="25"/>
      <c r="C74" s="12" t="s">
        <v>4</v>
      </c>
      <c r="D74" s="39">
        <f>IF(AND(D$21&lt;&gt;0,D$21&lt;&gt;".",D23&lt;&gt;"."),D23/D$21,".")</f>
        <v>0</v>
      </c>
      <c r="E74" s="23">
        <f>IF(AND(E$21&lt;&gt;0,E$21&lt;&gt;".",E23&lt;&gt;"."),E23/E$21,".")</f>
        <v>0</v>
      </c>
      <c r="F74" s="23">
        <f>IF(AND(F$21&lt;&gt;0,F$21&lt;&gt;".",F23&lt;&gt;"."),F23/F$21,".")</f>
        <v>0.009345794392523364</v>
      </c>
      <c r="G74" s="23">
        <f>IF(AND(G$21&lt;&gt;0,G$21&lt;&gt;".",G23&lt;&gt;"."),G23/G$21,".")</f>
        <v>0</v>
      </c>
      <c r="H74" s="42">
        <f>IF(AND(H$21&lt;&gt;0,H$21&lt;&gt;".",H23&lt;&gt;"."),H23/H$21,".")</f>
        <v>0</v>
      </c>
    </row>
    <row r="75" spans="2:8" ht="15.75" customHeight="1">
      <c r="B75" s="25"/>
      <c r="C75" s="10" t="s">
        <v>5</v>
      </c>
      <c r="D75" s="39" t="str">
        <f>IF(AND(D$21&lt;&gt;0,D$21&lt;&gt;".",D24&lt;&gt;"."),D24/D$21,".")</f>
        <v>.</v>
      </c>
      <c r="E75" s="23" t="str">
        <f>IF(AND(E$21&lt;&gt;0,E$21&lt;&gt;".",E24&lt;&gt;"."),E24/E$21,".")</f>
        <v>.</v>
      </c>
      <c r="F75" s="23" t="str">
        <f>IF(AND(F$21&lt;&gt;0,F$21&lt;&gt;".",F24&lt;&gt;"."),F24/F$21,".")</f>
        <v>.</v>
      </c>
      <c r="G75" s="23" t="str">
        <f>IF(AND(G$21&lt;&gt;0,G$21&lt;&gt;".",G24&lt;&gt;"."),G24/G$21,".")</f>
        <v>.</v>
      </c>
      <c r="H75" s="42" t="str">
        <f>IF(AND(H$21&lt;&gt;0,H$21&lt;&gt;".",H24&lt;&gt;"."),H24/H$21,".")</f>
        <v>.</v>
      </c>
    </row>
    <row r="76" spans="2:8" ht="15.75" customHeight="1">
      <c r="B76" s="25"/>
      <c r="C76" s="10" t="s">
        <v>9</v>
      </c>
      <c r="D76" s="39" t="str">
        <f>IF(AND(D$21&lt;&gt;0,D$21&lt;&gt;".",D25&lt;&gt;"."),D25/D$21,".")</f>
        <v>.</v>
      </c>
      <c r="E76" s="23" t="str">
        <f>IF(AND(E$21&lt;&gt;0,E$21&lt;&gt;".",E25&lt;&gt;"."),E25/E$21,".")</f>
        <v>.</v>
      </c>
      <c r="F76" s="23" t="str">
        <f>IF(AND(F$21&lt;&gt;0,F$21&lt;&gt;".",F25&lt;&gt;"."),F25/F$21,".")</f>
        <v>.</v>
      </c>
      <c r="G76" s="23" t="str">
        <f>IF(AND(G$21&lt;&gt;0,G$21&lt;&gt;".",G25&lt;&gt;"."),G25/G$21,".")</f>
        <v>.</v>
      </c>
      <c r="H76" s="42" t="str">
        <f>IF(AND(H$21&lt;&gt;0,H$21&lt;&gt;".",H25&lt;&gt;"."),H25/H$21,".")</f>
        <v>.</v>
      </c>
    </row>
    <row r="77" spans="2:8" s="5" customFormat="1" ht="15.75" customHeight="1">
      <c r="B77" s="25"/>
      <c r="C77" s="15" t="s">
        <v>7</v>
      </c>
      <c r="D77" s="39">
        <f>IF(AND(D$21&lt;&gt;0,D$21&lt;&gt;".",D26&lt;&gt;"."),D26/D$21,".")</f>
        <v>0</v>
      </c>
      <c r="E77" s="23">
        <f>IF(AND(E$21&lt;&gt;0,E$21&lt;&gt;".",E26&lt;&gt;"."),E26/E$21,".")</f>
        <v>0</v>
      </c>
      <c r="F77" s="23">
        <f>IF(AND(F$21&lt;&gt;0,F$21&lt;&gt;".",F26&lt;&gt;"."),F26/F$21,".")</f>
        <v>0</v>
      </c>
      <c r="G77" s="23">
        <f>IF(AND(G$21&lt;&gt;0,G$21&lt;&gt;".",G26&lt;&gt;"."),G26/G$21,".")</f>
        <v>0</v>
      </c>
      <c r="H77" s="42">
        <f>IF(AND(H$21&lt;&gt;0,H$21&lt;&gt;".",H26&lt;&gt;"."),H26/H$21,".")</f>
        <v>0</v>
      </c>
    </row>
    <row r="78" spans="2:8" ht="15.75" customHeight="1">
      <c r="B78" s="25" t="s">
        <v>13</v>
      </c>
      <c r="C78" s="7" t="s">
        <v>2</v>
      </c>
      <c r="D78" s="30">
        <f>D27</f>
        <v>163</v>
      </c>
      <c r="E78" s="8">
        <f>E27</f>
        <v>102</v>
      </c>
      <c r="F78" s="8">
        <f>F27</f>
        <v>124</v>
      </c>
      <c r="G78" s="8">
        <f>G27</f>
        <v>143</v>
      </c>
      <c r="H78" s="36">
        <f>H27</f>
        <v>184</v>
      </c>
    </row>
    <row r="79" spans="2:8" ht="15.75" customHeight="1">
      <c r="B79" s="25"/>
      <c r="C79" s="10" t="s">
        <v>3</v>
      </c>
      <c r="D79" s="39">
        <f>IF(AND(D$27&lt;&gt;0,D$27&lt;&gt;".",D28&lt;&gt;"."),D28/D$27,".")</f>
        <v>0.3803680981595092</v>
      </c>
      <c r="E79" s="23">
        <f>IF(AND(E$27&lt;&gt;0,E$27&lt;&gt;".",E28&lt;&gt;"."),E28/E$27,".")</f>
        <v>0.19607843137254902</v>
      </c>
      <c r="F79" s="23">
        <f>IF(AND(F$27&lt;&gt;0,F$27&lt;&gt;".",F28&lt;&gt;"."),F28/F$27,".")</f>
        <v>0.3064516129032258</v>
      </c>
      <c r="G79" s="23">
        <f>IF(AND(G$27&lt;&gt;0,G$27&lt;&gt;".",G28&lt;&gt;"."),G28/G$27,".")</f>
        <v>0.34265734265734266</v>
      </c>
      <c r="H79" s="42">
        <f>IF(AND(H$27&lt;&gt;0,H$27&lt;&gt;".",H28&lt;&gt;"."),H28/H$27,".")</f>
        <v>0.3532608695652174</v>
      </c>
    </row>
    <row r="80" spans="2:8" ht="15.75" customHeight="1">
      <c r="B80" s="25"/>
      <c r="C80" s="12" t="s">
        <v>4</v>
      </c>
      <c r="D80" s="39">
        <f>IF(AND(D$27&lt;&gt;0,D$27&lt;&gt;".",D29&lt;&gt;"."),D29/D$27,".")</f>
        <v>0.04294478527607362</v>
      </c>
      <c r="E80" s="23">
        <f>IF(AND(E$27&lt;&gt;0,E$27&lt;&gt;".",E29&lt;&gt;"."),E29/E$27,".")</f>
        <v>0.029411764705882353</v>
      </c>
      <c r="F80" s="23">
        <f>IF(AND(F$27&lt;&gt;0,F$27&lt;&gt;".",F29&lt;&gt;"."),F29/F$27,".")</f>
        <v>0.04032258064516129</v>
      </c>
      <c r="G80" s="23">
        <f>IF(AND(G$27&lt;&gt;0,G$27&lt;&gt;".",G29&lt;&gt;"."),G29/G$27,".")</f>
        <v>0.06293706293706294</v>
      </c>
      <c r="H80" s="42">
        <f>IF(AND(H$27&lt;&gt;0,H$27&lt;&gt;".",H29&lt;&gt;"."),H29/H$27,".")</f>
        <v>0.02717391304347826</v>
      </c>
    </row>
    <row r="81" spans="2:8" ht="15.75" customHeight="1">
      <c r="B81" s="25"/>
      <c r="C81" s="10" t="s">
        <v>5</v>
      </c>
      <c r="D81" s="39" t="str">
        <f>IF(AND(D$27&lt;&gt;0,D$27&lt;&gt;".",D30&lt;&gt;"."),D30/D$27,".")</f>
        <v>.</v>
      </c>
      <c r="E81" s="23" t="str">
        <f>IF(AND(E$27&lt;&gt;0,E$27&lt;&gt;".",E30&lt;&gt;"."),E30/E$27,".")</f>
        <v>.</v>
      </c>
      <c r="F81" s="23" t="str">
        <f>IF(AND(F$27&lt;&gt;0,F$27&lt;&gt;".",F30&lt;&gt;"."),F30/F$27,".")</f>
        <v>.</v>
      </c>
      <c r="G81" s="23" t="str">
        <f>IF(AND(G$27&lt;&gt;0,G$27&lt;&gt;".",G30&lt;&gt;"."),G30/G$27,".")</f>
        <v>.</v>
      </c>
      <c r="H81" s="42" t="str">
        <f>IF(AND(H$27&lt;&gt;0,H$27&lt;&gt;".",H30&lt;&gt;"."),H30/H$27,".")</f>
        <v>.</v>
      </c>
    </row>
    <row r="82" spans="2:8" ht="15.75" customHeight="1">
      <c r="B82" s="25"/>
      <c r="C82" s="10" t="s">
        <v>9</v>
      </c>
      <c r="D82" s="39">
        <f>IF(AND(D$27&lt;&gt;0,D$27&lt;&gt;".",D31&lt;&gt;"."),D31/D$27,".")</f>
        <v>0.3006134969325153</v>
      </c>
      <c r="E82" s="23">
        <f>IF(AND(E$27&lt;&gt;0,E$27&lt;&gt;".",E31&lt;&gt;"."),E31/E$27,".")</f>
        <v>0.16666666666666666</v>
      </c>
      <c r="F82" s="23">
        <f>IF(AND(F$27&lt;&gt;0,F$27&lt;&gt;".",F31&lt;&gt;"."),F31/F$27,".")</f>
        <v>0.2661290322580645</v>
      </c>
      <c r="G82" s="23">
        <f>IF(AND(G$27&lt;&gt;0,G$27&lt;&gt;".",G31&lt;&gt;"."),G31/G$27,".")</f>
        <v>0.055944055944055944</v>
      </c>
      <c r="H82" s="42">
        <f>IF(AND(H$27&lt;&gt;0,H$27&lt;&gt;".",H31&lt;&gt;"."),H31/H$27,".")</f>
        <v>0.1793478260869565</v>
      </c>
    </row>
    <row r="83" spans="2:8" s="5" customFormat="1" ht="15.75" customHeight="1">
      <c r="B83" s="25"/>
      <c r="C83" s="15" t="s">
        <v>7</v>
      </c>
      <c r="D83" s="40">
        <f>IF(AND(D$27&lt;&gt;0,D$27&lt;&gt;".",D32&lt;&gt;"."),D32/D$27,".")</f>
        <v>0.4294478527607362</v>
      </c>
      <c r="E83" s="24">
        <f>IF(AND(E$27&lt;&gt;0,E$27&lt;&gt;".",E32&lt;&gt;"."),E32/E$27,".")</f>
        <v>0.3431372549019608</v>
      </c>
      <c r="F83" s="24">
        <f>IF(AND(F$27&lt;&gt;0,F$27&lt;&gt;".",F32&lt;&gt;"."),F32/F$27,".")</f>
        <v>0.49193548387096775</v>
      </c>
      <c r="G83" s="24">
        <f>IF(AND(G$27&lt;&gt;0,G$27&lt;&gt;".",G32&lt;&gt;"."),G32/G$27,".")</f>
        <v>0.23076923076923078</v>
      </c>
      <c r="H83" s="43">
        <f>IF(AND(H$27&lt;&gt;0,H$27&lt;&gt;".",H32&lt;&gt;"."),H32/H$27,".")</f>
        <v>0.29891304347826086</v>
      </c>
    </row>
    <row r="84" spans="2:8" ht="15.75" customHeight="1">
      <c r="B84" s="25" t="s">
        <v>14</v>
      </c>
      <c r="C84" s="10" t="s">
        <v>2</v>
      </c>
      <c r="D84" s="31">
        <f>D33</f>
        <v>123</v>
      </c>
      <c r="E84" s="11">
        <f>E33</f>
        <v>80</v>
      </c>
      <c r="F84" s="11">
        <f>F33</f>
        <v>105</v>
      </c>
      <c r="G84" s="11">
        <f>G33</f>
        <v>134</v>
      </c>
      <c r="H84" s="37">
        <f>H33</f>
        <v>264</v>
      </c>
    </row>
    <row r="85" spans="2:8" ht="15.75" customHeight="1">
      <c r="B85" s="25"/>
      <c r="C85" s="10" t="s">
        <v>3</v>
      </c>
      <c r="D85" s="39">
        <f>IF(AND(D$33&lt;&gt;0,D$33&lt;&gt;".",D34&lt;&gt;"."),D34/D$33,".")</f>
        <v>0.926829268292683</v>
      </c>
      <c r="E85" s="23">
        <f>IF(AND(E$33&lt;&gt;0,E$33&lt;&gt;".",E34&lt;&gt;"."),E34/E$33,".")</f>
        <v>0.9375</v>
      </c>
      <c r="F85" s="23">
        <f>IF(AND(F$33&lt;&gt;0,F$33&lt;&gt;".",F34&lt;&gt;"."),F34/F$33,".")</f>
        <v>0.9809523809523809</v>
      </c>
      <c r="G85" s="23">
        <f>IF(AND(G$33&lt;&gt;0,G$33&lt;&gt;".",G34&lt;&gt;"."),G34/G$33,".")</f>
        <v>0.8880597014925373</v>
      </c>
      <c r="H85" s="42">
        <f>IF(AND(H$33&lt;&gt;0,H$33&lt;&gt;".",H34&lt;&gt;"."),H34/H$33,".")</f>
        <v>0.9204545454545454</v>
      </c>
    </row>
    <row r="86" spans="2:8" ht="15.75" customHeight="1">
      <c r="B86" s="25"/>
      <c r="C86" s="12" t="s">
        <v>4</v>
      </c>
      <c r="D86" s="39">
        <f>IF(AND(D$33&lt;&gt;0,D$33&lt;&gt;".",D35&lt;&gt;"."),D35/D$33,".")</f>
        <v>0</v>
      </c>
      <c r="E86" s="23">
        <f>IF(AND(E$33&lt;&gt;0,E$33&lt;&gt;".",E35&lt;&gt;"."),E35/E$33,".")</f>
        <v>0.0125</v>
      </c>
      <c r="F86" s="23">
        <f>IF(AND(F$33&lt;&gt;0,F$33&lt;&gt;".",F35&lt;&gt;"."),F35/F$33,".")</f>
        <v>0.01904761904761905</v>
      </c>
      <c r="G86" s="23">
        <f>IF(AND(G$33&lt;&gt;0,G$33&lt;&gt;".",G35&lt;&gt;"."),G35/G$33,".")</f>
        <v>0.022388059701492536</v>
      </c>
      <c r="H86" s="42">
        <f>IF(AND(H$33&lt;&gt;0,H$33&lt;&gt;".",H35&lt;&gt;"."),H35/H$33,".")</f>
        <v>0.022727272727272728</v>
      </c>
    </row>
    <row r="87" spans="2:8" ht="15.75" customHeight="1">
      <c r="B87" s="25"/>
      <c r="C87" s="10" t="s">
        <v>5</v>
      </c>
      <c r="D87" s="39" t="str">
        <f>IF(AND(D$33&lt;&gt;0,D$33&lt;&gt;".",D36&lt;&gt;"."),D36/D$33,".")</f>
        <v>.</v>
      </c>
      <c r="E87" s="23" t="str">
        <f>IF(AND(E$33&lt;&gt;0,E$33&lt;&gt;".",E36&lt;&gt;"."),E36/E$33,".")</f>
        <v>.</v>
      </c>
      <c r="F87" s="23" t="str">
        <f>IF(AND(F$33&lt;&gt;0,F$33&lt;&gt;".",F36&lt;&gt;"."),F36/F$33,".")</f>
        <v>.</v>
      </c>
      <c r="G87" s="23" t="str">
        <f>IF(AND(G$33&lt;&gt;0,G$33&lt;&gt;".",G36&lt;&gt;"."),G36/G$33,".")</f>
        <v>.</v>
      </c>
      <c r="H87" s="42" t="str">
        <f>IF(AND(H$33&lt;&gt;0,H$33&lt;&gt;".",H36&lt;&gt;"."),H36/H$33,".")</f>
        <v>.</v>
      </c>
    </row>
    <row r="88" spans="2:8" ht="15.75" customHeight="1">
      <c r="B88" s="25"/>
      <c r="C88" s="10" t="s">
        <v>9</v>
      </c>
      <c r="D88" s="39" t="str">
        <f>IF(AND(D$33&lt;&gt;0,D$33&lt;&gt;".",D37&lt;&gt;"."),D37/D$33,".")</f>
        <v>.</v>
      </c>
      <c r="E88" s="23" t="str">
        <f>IF(AND(E$33&lt;&gt;0,E$33&lt;&gt;".",E37&lt;&gt;"."),E37/E$33,".")</f>
        <v>.</v>
      </c>
      <c r="F88" s="23" t="str">
        <f>IF(AND(F$33&lt;&gt;0,F$33&lt;&gt;".",F37&lt;&gt;"."),F37/F$33,".")</f>
        <v>.</v>
      </c>
      <c r="G88" s="23" t="str">
        <f>IF(AND(G$33&lt;&gt;0,G$33&lt;&gt;".",G37&lt;&gt;"."),G37/G$33,".")</f>
        <v>.</v>
      </c>
      <c r="H88" s="42" t="str">
        <f>IF(AND(H$33&lt;&gt;0,H$33&lt;&gt;".",H37&lt;&gt;"."),H37/H$33,".")</f>
        <v>.</v>
      </c>
    </row>
    <row r="89" spans="2:8" s="5" customFormat="1" ht="15.75" customHeight="1">
      <c r="B89" s="25"/>
      <c r="C89" s="15" t="s">
        <v>7</v>
      </c>
      <c r="D89" s="39">
        <f>IF(AND(D$33&lt;&gt;0,D$33&lt;&gt;".",D38&lt;&gt;"."),D38/D$33,".")</f>
        <v>0.17073170731707318</v>
      </c>
      <c r="E89" s="23">
        <f>IF(AND(E$33&lt;&gt;0,E$33&lt;&gt;".",E38&lt;&gt;"."),E38/E$33,".")</f>
        <v>0.0875</v>
      </c>
      <c r="F89" s="23">
        <f>IF(AND(F$33&lt;&gt;0,F$33&lt;&gt;".",F38&lt;&gt;"."),F38/F$33,".")</f>
        <v>0.22857142857142856</v>
      </c>
      <c r="G89" s="23">
        <f>IF(AND(G$33&lt;&gt;0,G$33&lt;&gt;".",G38&lt;&gt;"."),G38/G$33,".")</f>
        <v>0.23880597014925373</v>
      </c>
      <c r="H89" s="42">
        <f>IF(AND(H$33&lt;&gt;0,H$33&lt;&gt;".",H38&lt;&gt;"."),H38/H$33,".")</f>
        <v>0.12121212121212122</v>
      </c>
    </row>
    <row r="90" spans="2:8" ht="15.75" customHeight="1">
      <c r="B90" s="25" t="s">
        <v>15</v>
      </c>
      <c r="C90" s="7" t="s">
        <v>2</v>
      </c>
      <c r="D90" s="30">
        <f>D39</f>
        <v>24</v>
      </c>
      <c r="E90" s="8">
        <f>E39</f>
        <v>21</v>
      </c>
      <c r="F90" s="8">
        <f>F39</f>
        <v>39</v>
      </c>
      <c r="G90" s="8">
        <f>G39</f>
        <v>32</v>
      </c>
      <c r="H90" s="36">
        <f>H39</f>
        <v>43</v>
      </c>
    </row>
    <row r="91" spans="2:8" ht="15.75" customHeight="1">
      <c r="B91" s="25"/>
      <c r="C91" s="10" t="s">
        <v>3</v>
      </c>
      <c r="D91" s="39">
        <f>IF(AND(D$39&lt;&gt;0,D$39&lt;&gt;".",D40&lt;&gt;"."),D40/D$39,".")</f>
        <v>0.8333333333333334</v>
      </c>
      <c r="E91" s="23">
        <f>IF(AND(E$39&lt;&gt;0,E$39&lt;&gt;".",E40&lt;&gt;"."),E40/E$39,".")</f>
        <v>0.8571428571428571</v>
      </c>
      <c r="F91" s="23">
        <f>IF(AND(F$39&lt;&gt;0,F$39&lt;&gt;".",F40&lt;&gt;"."),F40/F$39,".")</f>
        <v>0.9487179487179487</v>
      </c>
      <c r="G91" s="23">
        <f>IF(AND(G$39&lt;&gt;0,G$39&lt;&gt;".",G40&lt;&gt;"."),G40/G$39,".")</f>
        <v>0.875</v>
      </c>
      <c r="H91" s="42">
        <f>IF(AND(H$39&lt;&gt;0,H$39&lt;&gt;".",H40&lt;&gt;"."),H40/H$39,".")</f>
        <v>0.813953488372093</v>
      </c>
    </row>
    <row r="92" spans="2:8" ht="15.75" customHeight="1">
      <c r="B92" s="25"/>
      <c r="C92" s="12" t="s">
        <v>4</v>
      </c>
      <c r="D92" s="39">
        <f>IF(AND(D$39&lt;&gt;0,D$39&lt;&gt;".",D41&lt;&gt;"."),D41/D$39,".")</f>
        <v>0</v>
      </c>
      <c r="E92" s="23">
        <f>IF(AND(E$39&lt;&gt;0,E$39&lt;&gt;".",E41&lt;&gt;"."),E41/E$39,".")</f>
        <v>0</v>
      </c>
      <c r="F92" s="23">
        <f>IF(AND(F$39&lt;&gt;0,F$39&lt;&gt;".",F41&lt;&gt;"."),F41/F$39,".")</f>
        <v>0.02564102564102564</v>
      </c>
      <c r="G92" s="23">
        <f>IF(AND(G$39&lt;&gt;0,G$39&lt;&gt;".",G41&lt;&gt;"."),G41/G$39,".")</f>
        <v>0</v>
      </c>
      <c r="H92" s="42">
        <f>IF(AND(H$39&lt;&gt;0,H$39&lt;&gt;".",H41&lt;&gt;"."),H41/H$39,".")</f>
        <v>0</v>
      </c>
    </row>
    <row r="93" spans="2:8" ht="15.75" customHeight="1">
      <c r="B93" s="25"/>
      <c r="C93" s="10" t="s">
        <v>5</v>
      </c>
      <c r="D93" s="39" t="str">
        <f>IF(AND(D$39&lt;&gt;0,D$39&lt;&gt;".",D42&lt;&gt;"."),D42/D$39,".")</f>
        <v>.</v>
      </c>
      <c r="E93" s="23" t="str">
        <f>IF(AND(E$39&lt;&gt;0,E$39&lt;&gt;".",E42&lt;&gt;"."),E42/E$39,".")</f>
        <v>.</v>
      </c>
      <c r="F93" s="23" t="str">
        <f>IF(AND(F$39&lt;&gt;0,F$39&lt;&gt;".",F42&lt;&gt;"."),F42/F$39,".")</f>
        <v>.</v>
      </c>
      <c r="G93" s="23" t="str">
        <f>IF(AND(G$39&lt;&gt;0,G$39&lt;&gt;".",G42&lt;&gt;"."),G42/G$39,".")</f>
        <v>.</v>
      </c>
      <c r="H93" s="42" t="str">
        <f>IF(AND(H$39&lt;&gt;0,H$39&lt;&gt;".",H42&lt;&gt;"."),H42/H$39,".")</f>
        <v>.</v>
      </c>
    </row>
    <row r="94" spans="2:8" ht="15.75" customHeight="1">
      <c r="B94" s="25"/>
      <c r="C94" s="10" t="s">
        <v>9</v>
      </c>
      <c r="D94" s="39">
        <f>IF(AND(D$39&lt;&gt;0,D$39&lt;&gt;".",D43&lt;&gt;"."),D43/D$39,".")</f>
        <v>0.9583333333333334</v>
      </c>
      <c r="E94" s="23">
        <f>IF(AND(E$39&lt;&gt;0,E$39&lt;&gt;".",E43&lt;&gt;"."),E43/E$39,".")</f>
        <v>0.7142857142857143</v>
      </c>
      <c r="F94" s="23">
        <f>IF(AND(F$39&lt;&gt;0,F$39&lt;&gt;".",F43&lt;&gt;"."),F43/F$39,".")</f>
        <v>0.7435897435897436</v>
      </c>
      <c r="G94" s="23">
        <f>IF(AND(G$39&lt;&gt;0,G$39&lt;&gt;".",G43&lt;&gt;"."),G43/G$39,".")</f>
        <v>0.625</v>
      </c>
      <c r="H94" s="42">
        <f>IF(AND(H$39&lt;&gt;0,H$39&lt;&gt;".",H43&lt;&gt;"."),H43/H$39,".")</f>
        <v>1</v>
      </c>
    </row>
    <row r="95" spans="2:8" s="5" customFormat="1" ht="15.75" customHeight="1">
      <c r="B95" s="25"/>
      <c r="C95" s="15" t="s">
        <v>7</v>
      </c>
      <c r="D95" s="39">
        <f>IF(AND(D$39&lt;&gt;0,D$39&lt;&gt;".",D44&lt;&gt;"."),D44/D$39,".")</f>
        <v>1</v>
      </c>
      <c r="E95" s="23">
        <f>IF(AND(E$39&lt;&gt;0,E$39&lt;&gt;".",E44&lt;&gt;"."),E44/E$39,".")</f>
        <v>1</v>
      </c>
      <c r="F95" s="23">
        <f>IF(AND(F$39&lt;&gt;0,F$39&lt;&gt;".",F44&lt;&gt;"."),F44/F$39,".")</f>
        <v>1</v>
      </c>
      <c r="G95" s="23">
        <f>IF(AND(G$39&lt;&gt;0,G$39&lt;&gt;".",G44&lt;&gt;"."),G44/G$39,".")</f>
        <v>1</v>
      </c>
      <c r="H95" s="42">
        <f>IF(AND(H$39&lt;&gt;0,H$39&lt;&gt;".",H44&lt;&gt;"."),H44/H$39,".")</f>
        <v>1</v>
      </c>
    </row>
    <row r="96" spans="2:8" ht="15.75" customHeight="1">
      <c r="B96" s="25" t="s">
        <v>16</v>
      </c>
      <c r="C96" s="10" t="s">
        <v>2</v>
      </c>
      <c r="D96" s="30" t="str">
        <f>D45</f>
        <v>.</v>
      </c>
      <c r="E96" s="8" t="str">
        <f>E45</f>
        <v>.</v>
      </c>
      <c r="F96" s="8" t="str">
        <f>F45</f>
        <v>.</v>
      </c>
      <c r="G96" s="8" t="str">
        <f>G45</f>
        <v>.</v>
      </c>
      <c r="H96" s="36" t="str">
        <f>H45</f>
        <v>.</v>
      </c>
    </row>
    <row r="97" spans="2:8" ht="15.75" customHeight="1">
      <c r="B97" s="25"/>
      <c r="C97" s="10" t="s">
        <v>3</v>
      </c>
      <c r="D97" s="39" t="str">
        <f>IF(AND(D$45&lt;&gt;0,D$45&lt;&gt;".",D46&lt;&gt;"."),D46/D$45,".")</f>
        <v>.</v>
      </c>
      <c r="E97" s="23" t="str">
        <f>IF(AND(E$45&lt;&gt;0,E$45&lt;&gt;".",E46&lt;&gt;"."),E46/E$45,".")</f>
        <v>.</v>
      </c>
      <c r="F97" s="23" t="str">
        <f>IF(AND(F$45&lt;&gt;0,F$45&lt;&gt;".",F46&lt;&gt;"."),F46/F$45,".")</f>
        <v>.</v>
      </c>
      <c r="G97" s="23" t="str">
        <f>IF(AND(G$45&lt;&gt;0,G$45&lt;&gt;".",G46&lt;&gt;"."),G46/G$45,".")</f>
        <v>.</v>
      </c>
      <c r="H97" s="42" t="str">
        <f>IF(AND(H$45&lt;&gt;0,H$45&lt;&gt;".",H46&lt;&gt;"."),H46/H$45,".")</f>
        <v>.</v>
      </c>
    </row>
    <row r="98" spans="2:8" ht="15.75" customHeight="1">
      <c r="B98" s="25"/>
      <c r="C98" s="12" t="s">
        <v>4</v>
      </c>
      <c r="D98" s="39" t="str">
        <f>IF(AND(D$45&lt;&gt;0,D$45&lt;&gt;".",D47&lt;&gt;"."),D47/D$45,".")</f>
        <v>.</v>
      </c>
      <c r="E98" s="23" t="str">
        <f>IF(AND(E$45&lt;&gt;0,E$45&lt;&gt;".",E47&lt;&gt;"."),E47/E$45,".")</f>
        <v>.</v>
      </c>
      <c r="F98" s="23" t="str">
        <f>IF(AND(F$45&lt;&gt;0,F$45&lt;&gt;".",F47&lt;&gt;"."),F47/F$45,".")</f>
        <v>.</v>
      </c>
      <c r="G98" s="23" t="str">
        <f>IF(AND(G$45&lt;&gt;0,G$45&lt;&gt;".",G47&lt;&gt;"."),G47/G$45,".")</f>
        <v>.</v>
      </c>
      <c r="H98" s="42" t="str">
        <f>IF(AND(H$45&lt;&gt;0,H$45&lt;&gt;".",H47&lt;&gt;"."),H47/H$45,".")</f>
        <v>.</v>
      </c>
    </row>
    <row r="99" spans="2:8" ht="15.75" customHeight="1">
      <c r="B99" s="25"/>
      <c r="C99" s="10" t="s">
        <v>5</v>
      </c>
      <c r="D99" s="39" t="str">
        <f>IF(AND(D$45&lt;&gt;0,D$45&lt;&gt;".",D48&lt;&gt;"."),D48/D$45,".")</f>
        <v>.</v>
      </c>
      <c r="E99" s="23" t="str">
        <f>IF(AND(E$45&lt;&gt;0,E$45&lt;&gt;".",E48&lt;&gt;"."),E48/E$45,".")</f>
        <v>.</v>
      </c>
      <c r="F99" s="23" t="str">
        <f>IF(AND(F$45&lt;&gt;0,F$45&lt;&gt;".",F48&lt;&gt;"."),F48/F$45,".")</f>
        <v>.</v>
      </c>
      <c r="G99" s="23" t="str">
        <f>IF(AND(G$45&lt;&gt;0,G$45&lt;&gt;".",G48&lt;&gt;"."),G48/G$45,".")</f>
        <v>.</v>
      </c>
      <c r="H99" s="42" t="str">
        <f>IF(AND(H$45&lt;&gt;0,H$45&lt;&gt;".",H48&lt;&gt;"."),H48/H$45,".")</f>
        <v>.</v>
      </c>
    </row>
    <row r="100" spans="2:8" ht="15.75" customHeight="1">
      <c r="B100" s="25"/>
      <c r="C100" s="10" t="s">
        <v>9</v>
      </c>
      <c r="D100" s="39" t="str">
        <f>IF(AND(D$45&lt;&gt;0,D$45&lt;&gt;".",D49&lt;&gt;"."),D49/D$45,".")</f>
        <v>.</v>
      </c>
      <c r="E100" s="23" t="str">
        <f>IF(AND(E$45&lt;&gt;0,E$45&lt;&gt;".",E49&lt;&gt;"."),E49/E$45,".")</f>
        <v>.</v>
      </c>
      <c r="F100" s="23" t="str">
        <f>IF(AND(F$45&lt;&gt;0,F$45&lt;&gt;".",F49&lt;&gt;"."),F49/F$45,".")</f>
        <v>.</v>
      </c>
      <c r="G100" s="23" t="str">
        <f>IF(AND(G$45&lt;&gt;0,G$45&lt;&gt;".",G49&lt;&gt;"."),G49/G$45,".")</f>
        <v>.</v>
      </c>
      <c r="H100" s="42" t="str">
        <f>IF(AND(H$45&lt;&gt;0,H$45&lt;&gt;".",H49&lt;&gt;"."),H49/H$45,".")</f>
        <v>.</v>
      </c>
    </row>
    <row r="101" spans="2:8" s="5" customFormat="1" ht="15.75" customHeight="1">
      <c r="B101" s="25"/>
      <c r="C101" s="15" t="s">
        <v>7</v>
      </c>
      <c r="D101" s="40" t="str">
        <f>IF(AND(D$45&lt;&gt;0,D$45&lt;&gt;".",D50&lt;&gt;"."),D50/D$45,".")</f>
        <v>.</v>
      </c>
      <c r="E101" s="24" t="str">
        <f>IF(AND(E$45&lt;&gt;0,E$45&lt;&gt;".",E50&lt;&gt;"."),E50/E$45,".")</f>
        <v>.</v>
      </c>
      <c r="F101" s="24" t="str">
        <f>IF(AND(F$45&lt;&gt;0,F$45&lt;&gt;".",F50&lt;&gt;"."),F50/F$45,".")</f>
        <v>.</v>
      </c>
      <c r="G101" s="24" t="str">
        <f>IF(AND(G$45&lt;&gt;0,G$45&lt;&gt;".",G50&lt;&gt;"."),G50/G$45,".")</f>
        <v>.</v>
      </c>
      <c r="H101" s="43" t="str">
        <f>IF(AND(H$45&lt;&gt;0,H$45&lt;&gt;".",H50&lt;&gt;"."),H50/H$45,".")</f>
        <v>.</v>
      </c>
    </row>
    <row r="102" spans="2:25" ht="21" customHeight="1">
      <c r="B102" s="46" t="s">
        <v>17</v>
      </c>
      <c r="C102" s="34"/>
      <c r="D102" s="34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</row>
    <row r="103" ht="15.75" customHeight="1"/>
  </sheetData>
  <sheetProtection/>
  <mergeCells count="20">
    <mergeCell ref="B96:B101"/>
    <mergeCell ref="B1:Y1"/>
    <mergeCell ref="B51:Y51"/>
    <mergeCell ref="B52:Y52"/>
    <mergeCell ref="B102:Y102"/>
    <mergeCell ref="B60:B65"/>
    <mergeCell ref="B66:B71"/>
    <mergeCell ref="B72:B77"/>
    <mergeCell ref="B78:B83"/>
    <mergeCell ref="B84:B89"/>
    <mergeCell ref="B90:B95"/>
    <mergeCell ref="B33:B38"/>
    <mergeCell ref="B39:B44"/>
    <mergeCell ref="B45:B50"/>
    <mergeCell ref="B54:B59"/>
    <mergeCell ref="B3:B8"/>
    <mergeCell ref="B9:B14"/>
    <mergeCell ref="B15:B20"/>
    <mergeCell ref="B21:B26"/>
    <mergeCell ref="B27:B32"/>
  </mergeCells>
  <printOptions/>
  <pageMargins left="0.3937007874015748" right="0.3937007874015748" top="0.3937007874015748" bottom="0.5905511811023623" header="0.31496062992125984" footer="0.5118110236220472"/>
  <pageSetup fitToHeight="2" horizontalDpi="300" verticalDpi="300" orientation="landscape" paperSize="9" scale="64" r:id="rId1"/>
  <headerFooter alignWithMargins="0">
    <oddHeader>&amp;LStand: 21.01.2010</oddHeader>
    <oddFooter>&amp;R&amp;10Tabelle 65.2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2010-01-27T11:53:34Z</dcterms:created>
  <dcterms:modified xsi:type="dcterms:W3CDTF">2010-01-27T11:53:41Z</dcterms:modified>
  <cp:category/>
  <cp:version/>
  <cp:contentType/>
  <cp:contentStatus/>
</cp:coreProperties>
</file>