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<sst xmlns="http://schemas.openxmlformats.org/spreadsheetml/2006/main" count="190" uniqueCount="27">
  <si>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</si>
  <si>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</si>
  <si>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</si>
  <si>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</si>
  <si>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</si>
  <si>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</si>
  <si>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</si>
  <si>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</si>
  <si>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</si>
  <si>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</si>
  <si>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</si>
  <si>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</si>
  <si>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</si>
  <si>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</si>
  <si>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</si>
  <si>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</si>
  <si>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</si>
  <si>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</si>
  <si>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Bad Oldesloe</t>
  </si>
  <si>
    <t>Elmshorn</t>
  </si>
  <si>
    <t>Flensburg</t>
  </si>
  <si>
    <t>Heide</t>
  </si>
  <si>
    <t>Kiel</t>
  </si>
  <si>
    <t>Lübeck</t>
  </si>
  <si>
    <t>Neumünster</t>
  </si>
  <si>
    <t>Neu abgeschlossene Ausbildungsverträge 2009 nach strukturellen Merkmalen in den Arbeitsagenturbezirken in Schleswig-Holstein</t>
  </si>
  <si>
    <t>Neu abgeschlossene Ausbildungsverträge 2009 nach strukturellen Merkmalen (Anteil in %) in den Arbeitsagenturbezirken in Schleswig-Holstein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</si>
</sst>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6" customWidth="1"/>
    <col min="3" max="3" width="22.25390625" style="27" customWidth="1"/>
    <col min="4" max="4" width="8.375" style="28" customWidth="1"/>
    <col min="5" max="10" width="8.375" style="1" customWidth="1"/>
    <col min="11" max="36" width="4.50390625" style="1" customWidth="1"/>
    <col min="37" max="16384" width="10.125" style="1" customWidth="1"/>
  </cols>
  <sheetData>
    <row r="1" spans="2:25" ht="22.5" customHeight="1">
      <c r="B1" s="44" t="s">
        <v>25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0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35" t="s">
        <v>24</v>
      </c>
    </row>
    <row r="3" spans="2:10" s="5" customFormat="1" ht="15.75" customHeight="1">
      <c r="B3" s="6" t="s">
        <v>1</v>
      </c>
      <c r="C3" s="7" t="s">
        <v>2</v>
      </c>
      <c r="D3" s="30">
        <v>2339</v>
      </c>
      <c r="E3" s="8">
        <v>3421</v>
      </c>
      <c r="F3" s="8">
        <v>3896</v>
      </c>
      <c r="G3" s="8">
        <v>1245</v>
      </c>
      <c r="H3" s="8">
        <v>3655</v>
      </c>
      <c r="I3" s="8">
        <v>3523</v>
      </c>
      <c r="J3" s="36">
        <v>3235</v>
      </c>
    </row>
    <row r="4" spans="2:10" s="5" customFormat="1" ht="15.75" customHeight="1">
      <c r="B4" s="9"/>
      <c r="C4" s="10" t="s">
        <v>3</v>
      </c>
      <c r="D4" s="31">
        <v>988</v>
      </c>
      <c r="E4" s="11">
        <v>1472</v>
      </c>
      <c r="F4" s="11">
        <v>1641</v>
      </c>
      <c r="G4" s="11">
        <v>548</v>
      </c>
      <c r="H4" s="11">
        <v>1639</v>
      </c>
      <c r="I4" s="11">
        <v>1607</v>
      </c>
      <c r="J4" s="37">
        <v>1340</v>
      </c>
    </row>
    <row r="5" spans="2:10" s="13" customFormat="1" ht="15.75" customHeight="1">
      <c r="B5" s="9"/>
      <c r="C5" s="12" t="s">
        <v>4</v>
      </c>
      <c r="D5" s="31">
        <v>333</v>
      </c>
      <c r="E5" s="11">
        <v>379</v>
      </c>
      <c r="F5" s="11">
        <v>546</v>
      </c>
      <c r="G5" s="11">
        <v>127</v>
      </c>
      <c r="H5" s="11">
        <v>457</v>
      </c>
      <c r="I5" s="11">
        <v>426</v>
      </c>
      <c r="J5" s="37">
        <v>417</v>
      </c>
    </row>
    <row r="6" spans="2:10" s="5" customFormat="1" ht="15.75" customHeight="1">
      <c r="B6" s="9"/>
      <c r="C6" s="10" t="s">
        <v>5</v>
      </c>
      <c r="D6" s="31">
        <v>247</v>
      </c>
      <c r="E6" s="11">
        <v>273</v>
      </c>
      <c r="F6" s="11">
        <v>239</v>
      </c>
      <c r="G6" s="11">
        <v>66</v>
      </c>
      <c r="H6" s="11">
        <v>340</v>
      </c>
      <c r="I6" s="11">
        <v>360</v>
      </c>
      <c r="J6" s="37">
        <v>407</v>
      </c>
    </row>
    <row r="7" spans="2:10" s="5" customFormat="1" ht="15.75" customHeight="1">
      <c r="B7" s="9"/>
      <c r="C7" s="10" t="s">
        <v>6</v>
      </c>
      <c r="D7" s="31">
        <v>44</v>
      </c>
      <c r="E7" s="11">
        <v>85</v>
      </c>
      <c r="F7" s="11">
        <v>153</v>
      </c>
      <c r="G7" s="11">
        <v>27</v>
      </c>
      <c r="H7" s="11">
        <v>157</v>
      </c>
      <c r="I7" s="11">
        <v>174</v>
      </c>
      <c r="J7" s="37">
        <v>48</v>
      </c>
    </row>
    <row r="8" spans="2:10" s="5" customFormat="1" ht="15.75" customHeight="1">
      <c r="B8" s="14"/>
      <c r="C8" s="15" t="s">
        <v>7</v>
      </c>
      <c r="D8" s="32">
        <v>52</v>
      </c>
      <c r="E8" s="16">
        <v>96</v>
      </c>
      <c r="F8" s="16">
        <v>209</v>
      </c>
      <c r="G8" s="16">
        <v>33</v>
      </c>
      <c r="H8" s="16">
        <v>132</v>
      </c>
      <c r="I8" s="16">
        <v>189</v>
      </c>
      <c r="J8" s="38">
        <v>227</v>
      </c>
    </row>
    <row r="9" spans="2:10" s="5" customFormat="1" ht="15.75" customHeight="1">
      <c r="B9" s="17" t="s">
        <v>8</v>
      </c>
      <c r="C9" s="7" t="s">
        <v>2</v>
      </c>
      <c r="D9" s="30">
        <v>1243</v>
      </c>
      <c r="E9" s="8">
        <v>1738</v>
      </c>
      <c r="F9" s="8">
        <v>1910</v>
      </c>
      <c r="G9" s="8">
        <v>573</v>
      </c>
      <c r="H9" s="8">
        <v>1982</v>
      </c>
      <c r="I9" s="8">
        <v>1956</v>
      </c>
      <c r="J9" s="36">
        <v>1671</v>
      </c>
    </row>
    <row r="10" spans="2:10" s="5" customFormat="1" ht="15.75" customHeight="1">
      <c r="B10" s="18"/>
      <c r="C10" s="10" t="s">
        <v>3</v>
      </c>
      <c r="D10" s="31">
        <v>531</v>
      </c>
      <c r="E10" s="11">
        <v>803</v>
      </c>
      <c r="F10" s="11">
        <v>905</v>
      </c>
      <c r="G10" s="11">
        <v>294</v>
      </c>
      <c r="H10" s="11">
        <v>861</v>
      </c>
      <c r="I10" s="11">
        <v>952</v>
      </c>
      <c r="J10" s="37">
        <v>745</v>
      </c>
    </row>
    <row r="11" spans="2:10" s="5" customFormat="1" ht="15.75" customHeight="1">
      <c r="B11" s="18"/>
      <c r="C11" s="12" t="s">
        <v>4</v>
      </c>
      <c r="D11" s="31">
        <v>139</v>
      </c>
      <c r="E11" s="11">
        <v>180</v>
      </c>
      <c r="F11" s="11">
        <v>213</v>
      </c>
      <c r="G11" s="11">
        <v>59</v>
      </c>
      <c r="H11" s="11">
        <v>202</v>
      </c>
      <c r="I11" s="11">
        <v>156</v>
      </c>
      <c r="J11" s="37">
        <v>175</v>
      </c>
    </row>
    <row r="12" spans="2:10" s="5" customFormat="1" ht="15.75" customHeight="1">
      <c r="B12" s="18"/>
      <c r="C12" s="10" t="s">
        <v>5</v>
      </c>
      <c r="D12" s="31">
        <v>219</v>
      </c>
      <c r="E12" s="11">
        <v>251</v>
      </c>
      <c r="F12" s="11">
        <v>196</v>
      </c>
      <c r="G12" s="11">
        <v>54</v>
      </c>
      <c r="H12" s="11">
        <v>272</v>
      </c>
      <c r="I12" s="11">
        <v>302</v>
      </c>
      <c r="J12" s="37">
        <v>323</v>
      </c>
    </row>
    <row r="13" spans="2:10" ht="15.75" customHeight="1">
      <c r="B13" s="18"/>
      <c r="C13" s="10" t="s">
        <v>9</v>
      </c>
      <c r="D13" s="31">
        <v>21</v>
      </c>
      <c r="E13" s="11">
        <v>47</v>
      </c>
      <c r="F13" s="11">
        <v>67</v>
      </c>
      <c r="G13" s="11">
        <v>6</v>
      </c>
      <c r="H13" s="11">
        <v>73</v>
      </c>
      <c r="I13" s="11">
        <v>86</v>
      </c>
      <c r="J13" s="37">
        <v>13</v>
      </c>
    </row>
    <row r="14" spans="2:10" s="5" customFormat="1" ht="15.75" customHeight="1">
      <c r="B14" s="19"/>
      <c r="C14" s="15" t="s">
        <v>7</v>
      </c>
      <c r="D14" s="32">
        <v>19</v>
      </c>
      <c r="E14" s="16">
        <v>7</v>
      </c>
      <c r="F14" s="16">
        <v>83</v>
      </c>
      <c r="G14" s="16">
        <v>7</v>
      </c>
      <c r="H14" s="16">
        <v>14</v>
      </c>
      <c r="I14" s="16">
        <v>56</v>
      </c>
      <c r="J14" s="38">
        <v>144</v>
      </c>
    </row>
    <row r="15" spans="2:10" s="5" customFormat="1" ht="15.75" customHeight="1">
      <c r="B15" s="17" t="s">
        <v>10</v>
      </c>
      <c r="C15" s="7" t="s">
        <v>2</v>
      </c>
      <c r="D15" s="30">
        <v>783</v>
      </c>
      <c r="E15" s="8">
        <v>1098</v>
      </c>
      <c r="F15" s="8">
        <v>1363</v>
      </c>
      <c r="G15" s="8">
        <v>481</v>
      </c>
      <c r="H15" s="8">
        <v>1086</v>
      </c>
      <c r="I15" s="8">
        <v>1073</v>
      </c>
      <c r="J15" s="36">
        <v>1054</v>
      </c>
    </row>
    <row r="16" spans="2:10" ht="15.75" customHeight="1">
      <c r="B16" s="18"/>
      <c r="C16" s="10" t="s">
        <v>3</v>
      </c>
      <c r="D16" s="31">
        <v>232</v>
      </c>
      <c r="E16" s="11">
        <v>270</v>
      </c>
      <c r="F16" s="11">
        <v>345</v>
      </c>
      <c r="G16" s="11">
        <v>131</v>
      </c>
      <c r="H16" s="11">
        <v>326</v>
      </c>
      <c r="I16" s="11">
        <v>298</v>
      </c>
      <c r="J16" s="37">
        <v>252</v>
      </c>
    </row>
    <row r="17" spans="2:10" ht="15.75" customHeight="1">
      <c r="B17" s="18"/>
      <c r="C17" s="12" t="s">
        <v>4</v>
      </c>
      <c r="D17" s="31">
        <v>157</v>
      </c>
      <c r="E17" s="11">
        <v>154</v>
      </c>
      <c r="F17" s="11">
        <v>277</v>
      </c>
      <c r="G17" s="11">
        <v>54</v>
      </c>
      <c r="H17" s="11">
        <v>201</v>
      </c>
      <c r="I17" s="11">
        <v>238</v>
      </c>
      <c r="J17" s="37">
        <v>178</v>
      </c>
    </row>
    <row r="18" spans="2:10" ht="15.75" customHeight="1">
      <c r="B18" s="18"/>
      <c r="C18" s="10" t="s">
        <v>5</v>
      </c>
      <c r="D18" s="31">
        <v>28</v>
      </c>
      <c r="E18" s="11">
        <v>22</v>
      </c>
      <c r="F18" s="11">
        <v>43</v>
      </c>
      <c r="G18" s="11">
        <v>12</v>
      </c>
      <c r="H18" s="11">
        <v>68</v>
      </c>
      <c r="I18" s="11">
        <v>58</v>
      </c>
      <c r="J18" s="37">
        <v>84</v>
      </c>
    </row>
    <row r="19" spans="2:10" ht="15.75" customHeight="1">
      <c r="B19" s="18"/>
      <c r="C19" s="10" t="s">
        <v>11</v>
      </c>
      <c r="D19" s="31">
        <v>11</v>
      </c>
      <c r="E19" s="11">
        <v>8</v>
      </c>
      <c r="F19" s="11">
        <v>38</v>
      </c>
      <c r="G19" s="11">
        <v>6</v>
      </c>
      <c r="H19" s="11">
        <v>26</v>
      </c>
      <c r="I19" s="11">
        <v>43</v>
      </c>
      <c r="J19" s="37">
        <v>3</v>
      </c>
    </row>
    <row r="20" spans="2:10" s="5" customFormat="1" ht="15.75" customHeight="1">
      <c r="B20" s="19"/>
      <c r="C20" s="15" t="s">
        <v>7</v>
      </c>
      <c r="D20" s="32">
        <v>25</v>
      </c>
      <c r="E20" s="16">
        <v>82</v>
      </c>
      <c r="F20" s="16">
        <v>98</v>
      </c>
      <c r="G20" s="16">
        <v>14</v>
      </c>
      <c r="H20" s="16">
        <v>107</v>
      </c>
      <c r="I20" s="16">
        <v>119</v>
      </c>
      <c r="J20" s="38">
        <v>75</v>
      </c>
    </row>
    <row r="21" spans="2:10" ht="15.75" customHeight="1">
      <c r="B21" s="17" t="s">
        <v>12</v>
      </c>
      <c r="C21" s="7" t="s">
        <v>2</v>
      </c>
      <c r="D21" s="30">
        <v>32</v>
      </c>
      <c r="E21" s="8">
        <v>76</v>
      </c>
      <c r="F21" s="8">
        <v>83</v>
      </c>
      <c r="G21" s="8">
        <v>33</v>
      </c>
      <c r="H21" s="8">
        <v>64</v>
      </c>
      <c r="I21" s="8">
        <v>95</v>
      </c>
      <c r="J21" s="36">
        <v>73</v>
      </c>
    </row>
    <row r="22" spans="2:10" ht="15.75" customHeight="1">
      <c r="B22" s="18"/>
      <c r="C22" s="10" t="s">
        <v>3</v>
      </c>
      <c r="D22" s="31">
        <v>19</v>
      </c>
      <c r="E22" s="11">
        <v>44</v>
      </c>
      <c r="F22" s="11">
        <v>45</v>
      </c>
      <c r="G22" s="11">
        <v>22</v>
      </c>
      <c r="H22" s="11">
        <v>39</v>
      </c>
      <c r="I22" s="11">
        <v>54</v>
      </c>
      <c r="J22" s="37">
        <v>40</v>
      </c>
    </row>
    <row r="23" spans="2:10" ht="15.75" customHeight="1">
      <c r="B23" s="18"/>
      <c r="C23" s="12" t="s">
        <v>4</v>
      </c>
      <c r="D23" s="3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37">
        <v>0</v>
      </c>
    </row>
    <row r="24" spans="2:10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37" t="s">
        <v>0</v>
      </c>
    </row>
    <row r="25" spans="2:10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37" t="s">
        <v>0</v>
      </c>
    </row>
    <row r="26" spans="2:10" s="5" customFormat="1" ht="15.75" customHeight="1">
      <c r="B26" s="19"/>
      <c r="C26" s="15" t="s">
        <v>7</v>
      </c>
      <c r="D26" s="32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38">
        <v>0</v>
      </c>
    </row>
    <row r="27" spans="1:10" ht="15.75" customHeight="1">
      <c r="A27" s="20"/>
      <c r="B27" s="17" t="s">
        <v>13</v>
      </c>
      <c r="C27" s="7" t="s">
        <v>2</v>
      </c>
      <c r="D27" s="30">
        <v>93</v>
      </c>
      <c r="E27" s="8">
        <v>146</v>
      </c>
      <c r="F27" s="8">
        <v>193</v>
      </c>
      <c r="G27" s="8">
        <v>50</v>
      </c>
      <c r="H27" s="8">
        <v>123</v>
      </c>
      <c r="I27" s="8">
        <v>101</v>
      </c>
      <c r="J27" s="36">
        <v>135</v>
      </c>
    </row>
    <row r="28" spans="1:10" ht="15.75" customHeight="1">
      <c r="A28" s="20"/>
      <c r="B28" s="18"/>
      <c r="C28" s="10" t="s">
        <v>3</v>
      </c>
      <c r="D28" s="31">
        <v>29</v>
      </c>
      <c r="E28" s="11">
        <v>31</v>
      </c>
      <c r="F28" s="11">
        <v>47</v>
      </c>
      <c r="G28" s="11">
        <v>5</v>
      </c>
      <c r="H28" s="11">
        <v>39</v>
      </c>
      <c r="I28" s="11">
        <v>24</v>
      </c>
      <c r="J28" s="37">
        <v>28</v>
      </c>
    </row>
    <row r="29" spans="1:10" ht="15.75" customHeight="1">
      <c r="A29" s="20"/>
      <c r="B29" s="18"/>
      <c r="C29" s="12" t="s">
        <v>4</v>
      </c>
      <c r="D29" s="31">
        <v>26</v>
      </c>
      <c r="E29" s="11">
        <v>15</v>
      </c>
      <c r="F29" s="11">
        <v>36</v>
      </c>
      <c r="G29" s="11">
        <v>8</v>
      </c>
      <c r="H29" s="11">
        <v>25</v>
      </c>
      <c r="I29" s="11">
        <v>19</v>
      </c>
      <c r="J29" s="37">
        <v>44</v>
      </c>
    </row>
    <row r="30" spans="1:10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37" t="s">
        <v>0</v>
      </c>
    </row>
    <row r="31" spans="1:10" ht="15.75" customHeight="1">
      <c r="A31" s="20"/>
      <c r="B31" s="18"/>
      <c r="C31" s="10" t="s">
        <v>9</v>
      </c>
      <c r="D31" s="31">
        <v>4</v>
      </c>
      <c r="E31" s="11">
        <v>8</v>
      </c>
      <c r="F31" s="11">
        <v>14</v>
      </c>
      <c r="G31" s="11">
        <v>4</v>
      </c>
      <c r="H31" s="11">
        <v>15</v>
      </c>
      <c r="I31" s="11">
        <v>24</v>
      </c>
      <c r="J31" s="37">
        <v>8</v>
      </c>
    </row>
    <row r="32" spans="1:10" s="5" customFormat="1" ht="15.75" customHeight="1">
      <c r="A32" s="21"/>
      <c r="B32" s="19"/>
      <c r="C32" s="15" t="s">
        <v>7</v>
      </c>
      <c r="D32" s="32">
        <v>4</v>
      </c>
      <c r="E32" s="16">
        <v>7</v>
      </c>
      <c r="F32" s="16">
        <v>10</v>
      </c>
      <c r="G32" s="16">
        <v>1</v>
      </c>
      <c r="H32" s="16">
        <v>10</v>
      </c>
      <c r="I32" s="16">
        <v>12</v>
      </c>
      <c r="J32" s="38">
        <v>6</v>
      </c>
    </row>
    <row r="33" spans="2:10" ht="15.75" customHeight="1">
      <c r="B33" s="17" t="s">
        <v>14</v>
      </c>
      <c r="C33" s="10" t="s">
        <v>2</v>
      </c>
      <c r="D33" s="31">
        <v>180</v>
      </c>
      <c r="E33" s="11">
        <v>331</v>
      </c>
      <c r="F33" s="11">
        <v>310</v>
      </c>
      <c r="G33" s="11">
        <v>96</v>
      </c>
      <c r="H33" s="11">
        <v>354</v>
      </c>
      <c r="I33" s="11">
        <v>274</v>
      </c>
      <c r="J33" s="37">
        <v>275</v>
      </c>
    </row>
    <row r="34" spans="2:10" ht="15.75" customHeight="1">
      <c r="B34" s="18"/>
      <c r="C34" s="10" t="s">
        <v>3</v>
      </c>
      <c r="D34" s="31">
        <v>169</v>
      </c>
      <c r="E34" s="11">
        <v>303</v>
      </c>
      <c r="F34" s="11">
        <v>271</v>
      </c>
      <c r="G34" s="11">
        <v>89</v>
      </c>
      <c r="H34" s="11">
        <v>338</v>
      </c>
      <c r="I34" s="11">
        <v>259</v>
      </c>
      <c r="J34" s="37">
        <v>253</v>
      </c>
    </row>
    <row r="35" spans="2:10" ht="15.75" customHeight="1">
      <c r="B35" s="18"/>
      <c r="C35" s="12" t="s">
        <v>4</v>
      </c>
      <c r="D35" s="31">
        <v>11</v>
      </c>
      <c r="E35" s="11">
        <v>30</v>
      </c>
      <c r="F35" s="11">
        <v>13</v>
      </c>
      <c r="G35" s="11">
        <v>5</v>
      </c>
      <c r="H35" s="11">
        <v>25</v>
      </c>
      <c r="I35" s="11">
        <v>12</v>
      </c>
      <c r="J35" s="37">
        <v>20</v>
      </c>
    </row>
    <row r="36" spans="2:10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37" t="s">
        <v>0</v>
      </c>
    </row>
    <row r="37" spans="2:10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37" t="s">
        <v>0</v>
      </c>
    </row>
    <row r="38" spans="2:10" s="5" customFormat="1" ht="15.75" customHeight="1">
      <c r="B38" s="19"/>
      <c r="C38" s="15" t="s">
        <v>7</v>
      </c>
      <c r="D38" s="32">
        <v>1</v>
      </c>
      <c r="E38" s="16">
        <v>0</v>
      </c>
      <c r="F38" s="16">
        <v>0</v>
      </c>
      <c r="G38" s="16">
        <v>1</v>
      </c>
      <c r="H38" s="16">
        <v>1</v>
      </c>
      <c r="I38" s="16">
        <v>2</v>
      </c>
      <c r="J38" s="38">
        <v>1</v>
      </c>
    </row>
    <row r="39" spans="2:10" ht="15.75" customHeight="1">
      <c r="B39" s="17" t="s">
        <v>15</v>
      </c>
      <c r="C39" s="7" t="s">
        <v>2</v>
      </c>
      <c r="D39" s="30">
        <v>8</v>
      </c>
      <c r="E39" s="8">
        <v>22</v>
      </c>
      <c r="F39" s="8">
        <v>34</v>
      </c>
      <c r="G39" s="8">
        <v>11</v>
      </c>
      <c r="H39" s="8">
        <v>43</v>
      </c>
      <c r="I39" s="8">
        <v>21</v>
      </c>
      <c r="J39" s="36">
        <v>24</v>
      </c>
    </row>
    <row r="40" spans="2:10" ht="15.75" customHeight="1">
      <c r="B40" s="18"/>
      <c r="C40" s="10" t="s">
        <v>3</v>
      </c>
      <c r="D40" s="31">
        <v>8</v>
      </c>
      <c r="E40" s="11">
        <v>21</v>
      </c>
      <c r="F40" s="11">
        <v>28</v>
      </c>
      <c r="G40" s="11">
        <v>7</v>
      </c>
      <c r="H40" s="11">
        <v>36</v>
      </c>
      <c r="I40" s="11">
        <v>20</v>
      </c>
      <c r="J40" s="37">
        <v>22</v>
      </c>
    </row>
    <row r="41" spans="2:10" ht="15.75" customHeight="1">
      <c r="B41" s="18"/>
      <c r="C41" s="12" t="s">
        <v>4</v>
      </c>
      <c r="D41" s="31">
        <v>0</v>
      </c>
      <c r="E41" s="11">
        <v>0</v>
      </c>
      <c r="F41" s="11">
        <v>7</v>
      </c>
      <c r="G41" s="11">
        <v>1</v>
      </c>
      <c r="H41" s="11">
        <v>4</v>
      </c>
      <c r="I41" s="11">
        <v>1</v>
      </c>
      <c r="J41" s="37">
        <v>0</v>
      </c>
    </row>
    <row r="42" spans="2:10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37" t="s">
        <v>0</v>
      </c>
    </row>
    <row r="43" spans="2:10" ht="15.75" customHeight="1">
      <c r="B43" s="18"/>
      <c r="C43" s="10" t="s">
        <v>9</v>
      </c>
      <c r="D43" s="31">
        <v>8</v>
      </c>
      <c r="E43" s="11">
        <v>22</v>
      </c>
      <c r="F43" s="11">
        <v>34</v>
      </c>
      <c r="G43" s="11">
        <v>11</v>
      </c>
      <c r="H43" s="11">
        <v>43</v>
      </c>
      <c r="I43" s="11">
        <v>21</v>
      </c>
      <c r="J43" s="37">
        <v>24</v>
      </c>
    </row>
    <row r="44" spans="2:10" s="5" customFormat="1" ht="15.75" customHeight="1">
      <c r="B44" s="19"/>
      <c r="C44" s="15" t="s">
        <v>7</v>
      </c>
      <c r="D44" s="32">
        <v>3</v>
      </c>
      <c r="E44" s="16">
        <v>0</v>
      </c>
      <c r="F44" s="16">
        <v>18</v>
      </c>
      <c r="G44" s="16">
        <v>10</v>
      </c>
      <c r="H44" s="16">
        <v>0</v>
      </c>
      <c r="I44" s="16">
        <v>0</v>
      </c>
      <c r="J44" s="38">
        <v>1</v>
      </c>
    </row>
    <row r="45" spans="2:10" ht="15.75" customHeight="1">
      <c r="B45" s="17" t="s">
        <v>16</v>
      </c>
      <c r="C45" s="7" t="s">
        <v>2</v>
      </c>
      <c r="D45" s="30" t="s">
        <v>0</v>
      </c>
      <c r="E45" s="8">
        <v>10</v>
      </c>
      <c r="F45" s="8">
        <v>3</v>
      </c>
      <c r="G45" s="8">
        <v>1</v>
      </c>
      <c r="H45" s="8">
        <v>3</v>
      </c>
      <c r="I45" s="8">
        <v>3</v>
      </c>
      <c r="J45" s="36">
        <v>3</v>
      </c>
    </row>
    <row r="46" spans="2:10" ht="15.75" customHeight="1">
      <c r="B46" s="18"/>
      <c r="C46" s="10" t="s">
        <v>3</v>
      </c>
      <c r="D46" s="31" t="s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37">
        <v>0</v>
      </c>
    </row>
    <row r="47" spans="2:10" ht="15.75" customHeight="1">
      <c r="B47" s="18"/>
      <c r="C47" s="12" t="s">
        <v>4</v>
      </c>
      <c r="D47" s="31" t="s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37">
        <v>0</v>
      </c>
    </row>
    <row r="48" spans="2:10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37" t="s">
        <v>0</v>
      </c>
    </row>
    <row r="49" spans="2:10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37" t="s">
        <v>0</v>
      </c>
    </row>
    <row r="50" spans="2:10" s="5" customFormat="1" ht="15.75" customHeight="1">
      <c r="B50" s="19"/>
      <c r="C50" s="15" t="s">
        <v>7</v>
      </c>
      <c r="D50" s="32" t="s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38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26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0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35" t="s">
        <v>24</v>
      </c>
    </row>
    <row r="54" spans="2:10" ht="15.75" customHeight="1">
      <c r="B54" s="22" t="s">
        <v>1</v>
      </c>
      <c r="C54" s="7" t="s">
        <v>2</v>
      </c>
      <c r="D54" s="30">
        <f>D3</f>
        <v>2339</v>
      </c>
      <c r="E54" s="8">
        <f>E3</f>
        <v>3421</v>
      </c>
      <c r="F54" s="8">
        <f>F3</f>
        <v>3896</v>
      </c>
      <c r="G54" s="8">
        <f>G3</f>
        <v>1245</v>
      </c>
      <c r="H54" s="8">
        <f>H3</f>
        <v>3655</v>
      </c>
      <c r="I54" s="8">
        <f>I3</f>
        <v>3523</v>
      </c>
      <c r="J54" s="36">
        <f>J3</f>
        <v>3235</v>
      </c>
    </row>
    <row r="55" spans="2:10" ht="15.75" customHeight="1">
      <c r="B55" s="22"/>
      <c r="C55" s="10" t="s">
        <v>3</v>
      </c>
      <c r="D55" s="39">
        <f>IF(AND(D$3&lt;&gt;0,D$3&lt;&gt;".",D4&lt;&gt;"."),D4/D$3,".")</f>
        <v>0.42240273621205643</v>
      </c>
      <c r="E55" s="23">
        <f>IF(AND(E$3&lt;&gt;0,E$3&lt;&gt;".",E4&lt;&gt;"."),E4/E$3,".")</f>
        <v>0.43028354282373577</v>
      </c>
      <c r="F55" s="23">
        <f>IF(AND(F$3&lt;&gt;0,F$3&lt;&gt;".",F4&lt;&gt;"."),F4/F$3,".")</f>
        <v>0.4212012320328542</v>
      </c>
      <c r="G55" s="23">
        <f>IF(AND(G$3&lt;&gt;0,G$3&lt;&gt;".",G4&lt;&gt;"."),G4/G$3,".")</f>
        <v>0.44016064257028115</v>
      </c>
      <c r="H55" s="23">
        <f>IF(AND(H$3&lt;&gt;0,H$3&lt;&gt;".",H4&lt;&gt;"."),H4/H$3,".")</f>
        <v>0.4484268125854993</v>
      </c>
      <c r="I55" s="23">
        <f>IF(AND(I$3&lt;&gt;0,I$3&lt;&gt;".",I4&lt;&gt;"."),I4/I$3,".")</f>
        <v>0.4561453306840761</v>
      </c>
      <c r="J55" s="42">
        <f>IF(AND(J$3&lt;&gt;0,J$3&lt;&gt;".",J4&lt;&gt;"."),J4/J$3,".")</f>
        <v>0.4142194744976816</v>
      </c>
    </row>
    <row r="56" spans="2:10" ht="15.75" customHeight="1">
      <c r="B56" s="22"/>
      <c r="C56" s="12" t="s">
        <v>4</v>
      </c>
      <c r="D56" s="39">
        <f>IF(AND(D$3&lt;&gt;0,D$3&lt;&gt;".",D5&lt;&gt;"."),D5/D$3,".")</f>
        <v>0.142368533561351</v>
      </c>
      <c r="E56" s="23">
        <f>IF(AND(E$3&lt;&gt;0,E$3&lt;&gt;".",E5&lt;&gt;"."),E5/E$3,".")</f>
        <v>0.11078631978953522</v>
      </c>
      <c r="F56" s="23">
        <f>IF(AND(F$3&lt;&gt;0,F$3&lt;&gt;".",F5&lt;&gt;"."),F5/F$3,".")</f>
        <v>0.14014373716632444</v>
      </c>
      <c r="G56" s="23">
        <f>IF(AND(G$3&lt;&gt;0,G$3&lt;&gt;".",G5&lt;&gt;"."),G5/G$3,".")</f>
        <v>0.10200803212851406</v>
      </c>
      <c r="H56" s="23">
        <f>IF(AND(H$3&lt;&gt;0,H$3&lt;&gt;".",H5&lt;&gt;"."),H5/H$3,".")</f>
        <v>0.1250341997264022</v>
      </c>
      <c r="I56" s="23">
        <f>IF(AND(I$3&lt;&gt;0,I$3&lt;&gt;".",I5&lt;&gt;"."),I5/I$3,".")</f>
        <v>0.12091967073516889</v>
      </c>
      <c r="J56" s="42">
        <f>IF(AND(J$3&lt;&gt;0,J$3&lt;&gt;".",J5&lt;&gt;"."),J5/J$3,".")</f>
        <v>0.12890262751159196</v>
      </c>
    </row>
    <row r="57" spans="2:10" ht="15.75" customHeight="1">
      <c r="B57" s="22"/>
      <c r="C57" s="10" t="s">
        <v>5</v>
      </c>
      <c r="D57" s="39">
        <f>IF(AND(D$3&lt;&gt;0,D$3&lt;&gt;".",D6&lt;&gt;"."),D6/D$3,".")</f>
        <v>0.10560068405301411</v>
      </c>
      <c r="E57" s="23">
        <f>IF(AND(E$3&lt;&gt;0,E$3&lt;&gt;".",E6&lt;&gt;"."),E6/E$3,".")</f>
        <v>0.07980122771119556</v>
      </c>
      <c r="F57" s="23">
        <f>IF(AND(F$3&lt;&gt;0,F$3&lt;&gt;".",F6&lt;&gt;"."),F6/F$3,".")</f>
        <v>0.061344969199178645</v>
      </c>
      <c r="G57" s="23">
        <f>IF(AND(G$3&lt;&gt;0,G$3&lt;&gt;".",G6&lt;&gt;"."),G6/G$3,".")</f>
        <v>0.05301204819277108</v>
      </c>
      <c r="H57" s="23">
        <f>IF(AND(H$3&lt;&gt;0,H$3&lt;&gt;".",H6&lt;&gt;"."),H6/H$3,".")</f>
        <v>0.09302325581395349</v>
      </c>
      <c r="I57" s="23">
        <f>IF(AND(I$3&lt;&gt;0,I$3&lt;&gt;".",I6&lt;&gt;"."),I6/I$3,".")</f>
        <v>0.1021856372409878</v>
      </c>
      <c r="J57" s="42">
        <f>IF(AND(J$3&lt;&gt;0,J$3&lt;&gt;".",J6&lt;&gt;"."),J6/J$3,".")</f>
        <v>0.1258114374034003</v>
      </c>
    </row>
    <row r="58" spans="2:10" ht="15.75" customHeight="1">
      <c r="B58" s="22"/>
      <c r="C58" s="10" t="s">
        <v>6</v>
      </c>
      <c r="D58" s="39">
        <f>IF(AND(D$3&lt;&gt;0,D$3&lt;&gt;".",D7&lt;&gt;"."),D7/D$3,".")</f>
        <v>0.01881145788798632</v>
      </c>
      <c r="E58" s="23">
        <f>IF(AND(E$3&lt;&gt;0,E$3&lt;&gt;".",E7&lt;&gt;"."),E7/E$3,".")</f>
        <v>0.024846536100555393</v>
      </c>
      <c r="F58" s="23">
        <f>IF(AND(F$3&lt;&gt;0,F$3&lt;&gt;".",F7&lt;&gt;"."),F7/F$3,".")</f>
        <v>0.03927104722792608</v>
      </c>
      <c r="G58" s="23">
        <f>IF(AND(G$3&lt;&gt;0,G$3&lt;&gt;".",G7&lt;&gt;"."),G7/G$3,".")</f>
        <v>0.021686746987951807</v>
      </c>
      <c r="H58" s="23">
        <f>IF(AND(H$3&lt;&gt;0,H$3&lt;&gt;".",H7&lt;&gt;"."),H7/H$3,".")</f>
        <v>0.04295485636114911</v>
      </c>
      <c r="I58" s="23">
        <f>IF(AND(I$3&lt;&gt;0,I$3&lt;&gt;".",I7&lt;&gt;"."),I7/I$3,".")</f>
        <v>0.04938972466647743</v>
      </c>
      <c r="J58" s="42">
        <f>IF(AND(J$3&lt;&gt;0,J$3&lt;&gt;".",J7&lt;&gt;"."),J7/J$3,".")</f>
        <v>0.014837712519319939</v>
      </c>
    </row>
    <row r="59" spans="2:10" s="5" customFormat="1" ht="15.75" customHeight="1">
      <c r="B59" s="22"/>
      <c r="C59" s="15" t="s">
        <v>7</v>
      </c>
      <c r="D59" s="40">
        <f>IF(AND(D$3&lt;&gt;0,D$3&lt;&gt;".",D8&lt;&gt;"."),D8/D$3,".")</f>
        <v>0.022231722958529286</v>
      </c>
      <c r="E59" s="24">
        <f>IF(AND(E$3&lt;&gt;0,E$3&lt;&gt;".",E8&lt;&gt;"."),E8/E$3,".")</f>
        <v>0.028061970184156678</v>
      </c>
      <c r="F59" s="24">
        <f>IF(AND(F$3&lt;&gt;0,F$3&lt;&gt;".",F8&lt;&gt;"."),F8/F$3,".")</f>
        <v>0.05364476386036961</v>
      </c>
      <c r="G59" s="24">
        <f>IF(AND(G$3&lt;&gt;0,G$3&lt;&gt;".",G8&lt;&gt;"."),G8/G$3,".")</f>
        <v>0.02650602409638554</v>
      </c>
      <c r="H59" s="24">
        <f>IF(AND(H$3&lt;&gt;0,H$3&lt;&gt;".",H8&lt;&gt;"."),H8/H$3,".")</f>
        <v>0.036114911080711354</v>
      </c>
      <c r="I59" s="24">
        <f>IF(AND(I$3&lt;&gt;0,I$3&lt;&gt;".",I8&lt;&gt;"."),I8/I$3,".")</f>
        <v>0.05364745955151859</v>
      </c>
      <c r="J59" s="43">
        <f>IF(AND(J$3&lt;&gt;0,J$3&lt;&gt;".",J8&lt;&gt;"."),J8/J$3,".")</f>
        <v>0.07017001545595054</v>
      </c>
    </row>
    <row r="60" spans="2:10" ht="15.75" customHeight="1">
      <c r="B60" s="25" t="s">
        <v>8</v>
      </c>
      <c r="C60" s="10" t="s">
        <v>2</v>
      </c>
      <c r="D60" s="31">
        <f>D9</f>
        <v>1243</v>
      </c>
      <c r="E60" s="11">
        <f>E9</f>
        <v>1738</v>
      </c>
      <c r="F60" s="11">
        <f>F9</f>
        <v>1910</v>
      </c>
      <c r="G60" s="11">
        <f>G9</f>
        <v>573</v>
      </c>
      <c r="H60" s="11">
        <f>H9</f>
        <v>1982</v>
      </c>
      <c r="I60" s="11">
        <f>I9</f>
        <v>1956</v>
      </c>
      <c r="J60" s="37">
        <f>J9</f>
        <v>1671</v>
      </c>
    </row>
    <row r="61" spans="2:10" ht="15.75" customHeight="1">
      <c r="B61" s="25"/>
      <c r="C61" s="10" t="s">
        <v>3</v>
      </c>
      <c r="D61" s="39">
        <f>IF(AND(D$9&lt;&gt;0,D$9&lt;&gt;".",D10&lt;&gt;"."),D10/D$9,".")</f>
        <v>0.42719227674979887</v>
      </c>
      <c r="E61" s="23">
        <f>IF(AND(E$9&lt;&gt;0,E$9&lt;&gt;".",E10&lt;&gt;"."),E10/E$9,".")</f>
        <v>0.4620253164556962</v>
      </c>
      <c r="F61" s="23">
        <f>IF(AND(F$9&lt;&gt;0,F$9&lt;&gt;".",F10&lt;&gt;"."),F10/F$9,".")</f>
        <v>0.4738219895287958</v>
      </c>
      <c r="G61" s="23">
        <f>IF(AND(G$9&lt;&gt;0,G$9&lt;&gt;".",G10&lt;&gt;"."),G10/G$9,".")</f>
        <v>0.5130890052356021</v>
      </c>
      <c r="H61" s="23">
        <f>IF(AND(H$9&lt;&gt;0,H$9&lt;&gt;".",H10&lt;&gt;"."),H10/H$9,".")</f>
        <v>0.43440968718466194</v>
      </c>
      <c r="I61" s="23">
        <f>IF(AND(I$9&lt;&gt;0,I$9&lt;&gt;".",I10&lt;&gt;"."),I10/I$9,".")</f>
        <v>0.4867075664621677</v>
      </c>
      <c r="J61" s="42">
        <f>IF(AND(J$9&lt;&gt;0,J$9&lt;&gt;".",J10&lt;&gt;"."),J10/J$9,".")</f>
        <v>0.44584081388390184</v>
      </c>
    </row>
    <row r="62" spans="2:10" ht="15.75" customHeight="1">
      <c r="B62" s="25"/>
      <c r="C62" s="12" t="s">
        <v>4</v>
      </c>
      <c r="D62" s="39">
        <f>IF(AND(D$9&lt;&gt;0,D$9&lt;&gt;".",D11&lt;&gt;"."),D11/D$9,".")</f>
        <v>0.11182622687047465</v>
      </c>
      <c r="E62" s="23">
        <f>IF(AND(E$9&lt;&gt;0,E$9&lt;&gt;".",E11&lt;&gt;"."),E11/E$9,".")</f>
        <v>0.10356731875719218</v>
      </c>
      <c r="F62" s="23">
        <f>IF(AND(F$9&lt;&gt;0,F$9&lt;&gt;".",F11&lt;&gt;"."),F11/F$9,".")</f>
        <v>0.11151832460732984</v>
      </c>
      <c r="G62" s="23">
        <f>IF(AND(G$9&lt;&gt;0,G$9&lt;&gt;".",G11&lt;&gt;"."),G11/G$9,".")</f>
        <v>0.10296684118673648</v>
      </c>
      <c r="H62" s="23">
        <f>IF(AND(H$9&lt;&gt;0,H$9&lt;&gt;".",H11&lt;&gt;"."),H11/H$9,".")</f>
        <v>0.10191725529767912</v>
      </c>
      <c r="I62" s="23">
        <f>IF(AND(I$9&lt;&gt;0,I$9&lt;&gt;".",I11&lt;&gt;"."),I11/I$9,".")</f>
        <v>0.07975460122699386</v>
      </c>
      <c r="J62" s="42">
        <f>IF(AND(J$9&lt;&gt;0,J$9&lt;&gt;".",J11&lt;&gt;"."),J11/J$9,".")</f>
        <v>0.1047277079593058</v>
      </c>
    </row>
    <row r="63" spans="2:10" ht="15.75" customHeight="1">
      <c r="B63" s="25"/>
      <c r="C63" s="10" t="s">
        <v>5</v>
      </c>
      <c r="D63" s="39">
        <f>IF(AND(D$9&lt;&gt;0,D$9&lt;&gt;".",D12&lt;&gt;"."),D12/D$9,".")</f>
        <v>0.17618664521319388</v>
      </c>
      <c r="E63" s="23">
        <f>IF(AND(E$9&lt;&gt;0,E$9&lt;&gt;".",E12&lt;&gt;"."),E12/E$9,".")</f>
        <v>0.14441887226697353</v>
      </c>
      <c r="F63" s="23">
        <f>IF(AND(F$9&lt;&gt;0,F$9&lt;&gt;".",F12&lt;&gt;"."),F12/F$9,".")</f>
        <v>0.10261780104712041</v>
      </c>
      <c r="G63" s="23">
        <f>IF(AND(G$9&lt;&gt;0,G$9&lt;&gt;".",G12&lt;&gt;"."),G12/G$9,".")</f>
        <v>0.09424083769633508</v>
      </c>
      <c r="H63" s="23">
        <f>IF(AND(H$9&lt;&gt;0,H$9&lt;&gt;".",H12&lt;&gt;"."),H12/H$9,".")</f>
        <v>0.13723511604439959</v>
      </c>
      <c r="I63" s="23">
        <f>IF(AND(I$9&lt;&gt;0,I$9&lt;&gt;".",I12&lt;&gt;"."),I12/I$9,".")</f>
        <v>0.15439672801635992</v>
      </c>
      <c r="J63" s="42">
        <f>IF(AND(J$9&lt;&gt;0,J$9&lt;&gt;".",J12&lt;&gt;"."),J12/J$9,".")</f>
        <v>0.19329742669060443</v>
      </c>
    </row>
    <row r="64" spans="2:10" ht="15.75" customHeight="1">
      <c r="B64" s="25"/>
      <c r="C64" s="10" t="s">
        <v>9</v>
      </c>
      <c r="D64" s="39">
        <f>IF(AND(D$9&lt;&gt;0,D$9&lt;&gt;".",D13&lt;&gt;"."),D13/D$9,".")</f>
        <v>0.016894609814963796</v>
      </c>
      <c r="E64" s="23">
        <f>IF(AND(E$9&lt;&gt;0,E$9&lt;&gt;".",E13&lt;&gt;"."),E13/E$9,".")</f>
        <v>0.02704257767548907</v>
      </c>
      <c r="F64" s="23">
        <f>IF(AND(F$9&lt;&gt;0,F$9&lt;&gt;".",F13&lt;&gt;"."),F13/F$9,".")</f>
        <v>0.03507853403141361</v>
      </c>
      <c r="G64" s="23">
        <f>IF(AND(G$9&lt;&gt;0,G$9&lt;&gt;".",G13&lt;&gt;"."),G13/G$9,".")</f>
        <v>0.010471204188481676</v>
      </c>
      <c r="H64" s="23">
        <f>IF(AND(H$9&lt;&gt;0,H$9&lt;&gt;".",H13&lt;&gt;"."),H13/H$9,".")</f>
        <v>0.036831483350151364</v>
      </c>
      <c r="I64" s="23">
        <f>IF(AND(I$9&lt;&gt;0,I$9&lt;&gt;".",I13&lt;&gt;"."),I13/I$9,".")</f>
        <v>0.04396728016359918</v>
      </c>
      <c r="J64" s="42">
        <f>IF(AND(J$9&lt;&gt;0,J$9&lt;&gt;".",J13&lt;&gt;"."),J13/J$9,".")</f>
        <v>0.007779772591262717</v>
      </c>
    </row>
    <row r="65" spans="2:10" s="5" customFormat="1" ht="15.75" customHeight="1">
      <c r="B65" s="25"/>
      <c r="C65" s="15" t="s">
        <v>7</v>
      </c>
      <c r="D65" s="39">
        <f>IF(AND(D$9&lt;&gt;0,D$9&lt;&gt;".",D14&lt;&gt;"."),D14/D$9,".")</f>
        <v>0.015285599356395816</v>
      </c>
      <c r="E65" s="23">
        <f>IF(AND(E$9&lt;&gt;0,E$9&lt;&gt;".",E14&lt;&gt;"."),E14/E$9,".")</f>
        <v>0.004027617951668585</v>
      </c>
      <c r="F65" s="23">
        <f>IF(AND(F$9&lt;&gt;0,F$9&lt;&gt;".",F14&lt;&gt;"."),F14/F$9,".")</f>
        <v>0.043455497382198956</v>
      </c>
      <c r="G65" s="23">
        <f>IF(AND(G$9&lt;&gt;0,G$9&lt;&gt;".",G14&lt;&gt;"."),G14/G$9,".")</f>
        <v>0.012216404886561954</v>
      </c>
      <c r="H65" s="23">
        <f>IF(AND(H$9&lt;&gt;0,H$9&lt;&gt;".",H14&lt;&gt;"."),H14/H$9,".")</f>
        <v>0.007063572149344097</v>
      </c>
      <c r="I65" s="23">
        <f>IF(AND(I$9&lt;&gt;0,I$9&lt;&gt;".",I14&lt;&gt;"."),I14/I$9,".")</f>
        <v>0.028629856850715747</v>
      </c>
      <c r="J65" s="42">
        <f>IF(AND(J$9&lt;&gt;0,J$9&lt;&gt;".",J14&lt;&gt;"."),J14/J$9,".")</f>
        <v>0.08617594254937164</v>
      </c>
    </row>
    <row r="66" spans="2:10" ht="15.75" customHeight="1">
      <c r="B66" s="25" t="s">
        <v>10</v>
      </c>
      <c r="C66" s="7" t="s">
        <v>2</v>
      </c>
      <c r="D66" s="30">
        <f>D15</f>
        <v>783</v>
      </c>
      <c r="E66" s="8">
        <f>E15</f>
        <v>1098</v>
      </c>
      <c r="F66" s="8">
        <f>F15</f>
        <v>1363</v>
      </c>
      <c r="G66" s="8">
        <f>G15</f>
        <v>481</v>
      </c>
      <c r="H66" s="8">
        <f>H15</f>
        <v>1086</v>
      </c>
      <c r="I66" s="8">
        <f>I15</f>
        <v>1073</v>
      </c>
      <c r="J66" s="36">
        <f>J15</f>
        <v>1054</v>
      </c>
    </row>
    <row r="67" spans="2:10" ht="15.75" customHeight="1">
      <c r="B67" s="25"/>
      <c r="C67" s="10" t="s">
        <v>3</v>
      </c>
      <c r="D67" s="39">
        <f>IF(AND(D$15&lt;&gt;0,D$15&lt;&gt;".",D16&lt;&gt;"."),D16/D$15,".")</f>
        <v>0.2962962962962963</v>
      </c>
      <c r="E67" s="23">
        <f>IF(AND(E$15&lt;&gt;0,E$15&lt;&gt;".",E16&lt;&gt;"."),E16/E$15,".")</f>
        <v>0.2459016393442623</v>
      </c>
      <c r="F67" s="23">
        <f>IF(AND(F$15&lt;&gt;0,F$15&lt;&gt;".",F16&lt;&gt;"."),F16/F$15,".")</f>
        <v>0.25311812179016874</v>
      </c>
      <c r="G67" s="23">
        <f>IF(AND(G$15&lt;&gt;0,G$15&lt;&gt;".",G16&lt;&gt;"."),G16/G$15,".")</f>
        <v>0.27234927234927236</v>
      </c>
      <c r="H67" s="23">
        <f>IF(AND(H$15&lt;&gt;0,H$15&lt;&gt;".",H16&lt;&gt;"."),H16/H$15,".")</f>
        <v>0.3001841620626151</v>
      </c>
      <c r="I67" s="23">
        <f>IF(AND(I$15&lt;&gt;0,I$15&lt;&gt;".",I16&lt;&gt;"."),I16/I$15,".")</f>
        <v>0.2777260018639329</v>
      </c>
      <c r="J67" s="42">
        <f>IF(AND(J$15&lt;&gt;0,J$15&lt;&gt;".",J16&lt;&gt;"."),J16/J$15,".")</f>
        <v>0.23908918406072105</v>
      </c>
    </row>
    <row r="68" spans="2:10" ht="15.75" customHeight="1">
      <c r="B68" s="25"/>
      <c r="C68" s="12" t="s">
        <v>4</v>
      </c>
      <c r="D68" s="39">
        <f>IF(AND(D$15&lt;&gt;0,D$15&lt;&gt;".",D17&lt;&gt;"."),D17/D$15,".")</f>
        <v>0.20051085568326948</v>
      </c>
      <c r="E68" s="23">
        <f>IF(AND(E$15&lt;&gt;0,E$15&lt;&gt;".",E17&lt;&gt;"."),E17/E$15,".")</f>
        <v>0.14025500910746813</v>
      </c>
      <c r="F68" s="23">
        <f>IF(AND(F$15&lt;&gt;0,F$15&lt;&gt;".",F17&lt;&gt;"."),F17/F$15,".")</f>
        <v>0.20322817314746883</v>
      </c>
      <c r="G68" s="23">
        <f>IF(AND(G$15&lt;&gt;0,G$15&lt;&gt;".",G17&lt;&gt;"."),G17/G$15,".")</f>
        <v>0.11226611226611227</v>
      </c>
      <c r="H68" s="23">
        <f>IF(AND(H$15&lt;&gt;0,H$15&lt;&gt;".",H17&lt;&gt;"."),H17/H$15,".")</f>
        <v>0.1850828729281768</v>
      </c>
      <c r="I68" s="23">
        <f>IF(AND(I$15&lt;&gt;0,I$15&lt;&gt;".",I17&lt;&gt;"."),I17/I$15,".")</f>
        <v>0.22180801491146318</v>
      </c>
      <c r="J68" s="42">
        <f>IF(AND(J$15&lt;&gt;0,J$15&lt;&gt;".",J17&lt;&gt;"."),J17/J$15,".")</f>
        <v>0.16888045540796964</v>
      </c>
    </row>
    <row r="69" spans="2:10" ht="15.75" customHeight="1">
      <c r="B69" s="25"/>
      <c r="C69" s="10" t="s">
        <v>5</v>
      </c>
      <c r="D69" s="39">
        <f>IF(AND(D$15&lt;&gt;0,D$15&lt;&gt;".",D18&lt;&gt;"."),D18/D$15,".")</f>
        <v>0.035759897828863345</v>
      </c>
      <c r="E69" s="23">
        <f>IF(AND(E$15&lt;&gt;0,E$15&lt;&gt;".",E18&lt;&gt;"."),E18/E$15,".")</f>
        <v>0.020036429872495445</v>
      </c>
      <c r="F69" s="23">
        <f>IF(AND(F$15&lt;&gt;0,F$15&lt;&gt;".",F18&lt;&gt;"."),F18/F$15,".")</f>
        <v>0.03154805575935436</v>
      </c>
      <c r="G69" s="23">
        <f>IF(AND(G$15&lt;&gt;0,G$15&lt;&gt;".",G18&lt;&gt;"."),G18/G$15,".")</f>
        <v>0.02494802494802495</v>
      </c>
      <c r="H69" s="23">
        <f>IF(AND(H$15&lt;&gt;0,H$15&lt;&gt;".",H18&lt;&gt;"."),H18/H$15,".")</f>
        <v>0.06261510128913444</v>
      </c>
      <c r="I69" s="23">
        <f>IF(AND(I$15&lt;&gt;0,I$15&lt;&gt;".",I18&lt;&gt;"."),I18/I$15,".")</f>
        <v>0.05405405405405406</v>
      </c>
      <c r="J69" s="42">
        <f>IF(AND(J$15&lt;&gt;0,J$15&lt;&gt;".",J18&lt;&gt;"."),J18/J$15,".")</f>
        <v>0.07969639468690702</v>
      </c>
    </row>
    <row r="70" spans="2:10" ht="15.75" customHeight="1">
      <c r="B70" s="25"/>
      <c r="C70" s="10" t="s">
        <v>11</v>
      </c>
      <c r="D70" s="39">
        <f>IF(AND(D$15&lt;&gt;0,D$15&lt;&gt;".",D19&lt;&gt;"."),D19/D$15,".")</f>
        <v>0.0140485312899106</v>
      </c>
      <c r="E70" s="23">
        <f>IF(AND(E$15&lt;&gt;0,E$15&lt;&gt;".",E19&lt;&gt;"."),E19/E$15,".")</f>
        <v>0.007285974499089253</v>
      </c>
      <c r="F70" s="23">
        <f>IF(AND(F$15&lt;&gt;0,F$15&lt;&gt;".",F19&lt;&gt;"."),F19/F$15,".")</f>
        <v>0.027879677182685254</v>
      </c>
      <c r="G70" s="23">
        <f>IF(AND(G$15&lt;&gt;0,G$15&lt;&gt;".",G19&lt;&gt;"."),G19/G$15,".")</f>
        <v>0.012474012474012475</v>
      </c>
      <c r="H70" s="23">
        <f>IF(AND(H$15&lt;&gt;0,H$15&lt;&gt;".",H19&lt;&gt;"."),H19/H$15,".")</f>
        <v>0.02394106813996317</v>
      </c>
      <c r="I70" s="23">
        <f>IF(AND(I$15&lt;&gt;0,I$15&lt;&gt;".",I19&lt;&gt;"."),I19/I$15,".")</f>
        <v>0.04007455731593663</v>
      </c>
      <c r="J70" s="42">
        <f>IF(AND(J$15&lt;&gt;0,J$15&lt;&gt;".",J19&lt;&gt;"."),J19/J$15,".")</f>
        <v>0.0028462998102466793</v>
      </c>
    </row>
    <row r="71" spans="2:10" s="5" customFormat="1" ht="15.75" customHeight="1">
      <c r="B71" s="25"/>
      <c r="C71" s="15" t="s">
        <v>7</v>
      </c>
      <c r="D71" s="40">
        <f>IF(AND(D$15&lt;&gt;0,D$15&lt;&gt;".",D20&lt;&gt;"."),D20/D$15,".")</f>
        <v>0.031928480204342274</v>
      </c>
      <c r="E71" s="24">
        <f>IF(AND(E$15&lt;&gt;0,E$15&lt;&gt;".",E20&lt;&gt;"."),E20/E$15,".")</f>
        <v>0.07468123861566485</v>
      </c>
      <c r="F71" s="24">
        <f>IF(AND(F$15&lt;&gt;0,F$15&lt;&gt;".",F20&lt;&gt;"."),F20/F$15,".")</f>
        <v>0.0719002201027146</v>
      </c>
      <c r="G71" s="24">
        <f>IF(AND(G$15&lt;&gt;0,G$15&lt;&gt;".",G20&lt;&gt;"."),G20/G$15,".")</f>
        <v>0.029106029106029108</v>
      </c>
      <c r="H71" s="24">
        <f>IF(AND(H$15&lt;&gt;0,H$15&lt;&gt;".",H20&lt;&gt;"."),H20/H$15,".")</f>
        <v>0.09852670349907919</v>
      </c>
      <c r="I71" s="24">
        <f>IF(AND(I$15&lt;&gt;0,I$15&lt;&gt;".",I20&lt;&gt;"."),I20/I$15,".")</f>
        <v>0.11090400745573159</v>
      </c>
      <c r="J71" s="43">
        <f>IF(AND(J$15&lt;&gt;0,J$15&lt;&gt;".",J20&lt;&gt;"."),J20/J$15,".")</f>
        <v>0.07115749525616698</v>
      </c>
    </row>
    <row r="72" spans="2:10" ht="15.75" customHeight="1">
      <c r="B72" s="25" t="s">
        <v>12</v>
      </c>
      <c r="C72" s="10" t="s">
        <v>2</v>
      </c>
      <c r="D72" s="31">
        <f>D21</f>
        <v>32</v>
      </c>
      <c r="E72" s="11">
        <f>E21</f>
        <v>76</v>
      </c>
      <c r="F72" s="11">
        <f>F21</f>
        <v>83</v>
      </c>
      <c r="G72" s="11">
        <f>G21</f>
        <v>33</v>
      </c>
      <c r="H72" s="11">
        <f>H21</f>
        <v>64</v>
      </c>
      <c r="I72" s="11">
        <f>I21</f>
        <v>95</v>
      </c>
      <c r="J72" s="37">
        <f>J21</f>
        <v>73</v>
      </c>
    </row>
    <row r="73" spans="2:10" ht="15.75" customHeight="1">
      <c r="B73" s="25"/>
      <c r="C73" s="10" t="s">
        <v>3</v>
      </c>
      <c r="D73" s="39">
        <f>IF(AND(D$21&lt;&gt;0,D$21&lt;&gt;".",D22&lt;&gt;"."),D22/D$21,".")</f>
        <v>0.59375</v>
      </c>
      <c r="E73" s="23">
        <f>IF(AND(E$21&lt;&gt;0,E$21&lt;&gt;".",E22&lt;&gt;"."),E22/E$21,".")</f>
        <v>0.5789473684210527</v>
      </c>
      <c r="F73" s="23">
        <f>IF(AND(F$21&lt;&gt;0,F$21&lt;&gt;".",F22&lt;&gt;"."),F22/F$21,".")</f>
        <v>0.5421686746987951</v>
      </c>
      <c r="G73" s="23">
        <f>IF(AND(G$21&lt;&gt;0,G$21&lt;&gt;".",G22&lt;&gt;"."),G22/G$21,".")</f>
        <v>0.6666666666666666</v>
      </c>
      <c r="H73" s="23">
        <f>IF(AND(H$21&lt;&gt;0,H$21&lt;&gt;".",H22&lt;&gt;"."),H22/H$21,".")</f>
        <v>0.609375</v>
      </c>
      <c r="I73" s="23">
        <f>IF(AND(I$21&lt;&gt;0,I$21&lt;&gt;".",I22&lt;&gt;"."),I22/I$21,".")</f>
        <v>0.5684210526315789</v>
      </c>
      <c r="J73" s="42">
        <f>IF(AND(J$21&lt;&gt;0,J$21&lt;&gt;".",J22&lt;&gt;"."),J22/J$21,".")</f>
        <v>0.547945205479452</v>
      </c>
    </row>
    <row r="74" spans="2:10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</v>
      </c>
      <c r="F74" s="23">
        <f>IF(AND(F$21&lt;&gt;0,F$21&lt;&gt;".",F23&lt;&gt;"."),F23/F$21,".")</f>
        <v>0</v>
      </c>
      <c r="G74" s="23">
        <f>IF(AND(G$21&lt;&gt;0,G$21&lt;&gt;".",G23&lt;&gt;"."),G23/G$21,".")</f>
        <v>0</v>
      </c>
      <c r="H74" s="23">
        <f>IF(AND(H$21&lt;&gt;0,H$21&lt;&gt;".",H23&lt;&gt;"."),H23/H$21,".")</f>
        <v>0</v>
      </c>
      <c r="I74" s="23">
        <f>IF(AND(I$21&lt;&gt;0,I$21&lt;&gt;".",I23&lt;&gt;"."),I23/I$21,".")</f>
        <v>0</v>
      </c>
      <c r="J74" s="42">
        <f>IF(AND(J$21&lt;&gt;0,J$21&lt;&gt;".",J23&lt;&gt;"."),J23/J$21,".")</f>
        <v>0</v>
      </c>
    </row>
    <row r="75" spans="2:10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42" t="str">
        <f>IF(AND(J$21&lt;&gt;0,J$21&lt;&gt;".",J24&lt;&gt;"."),J24/J$21,".")</f>
        <v>.</v>
      </c>
    </row>
    <row r="76" spans="2:10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42" t="str">
        <f>IF(AND(J$21&lt;&gt;0,J$21&lt;&gt;".",J25&lt;&gt;"."),J25/J$21,".")</f>
        <v>.</v>
      </c>
    </row>
    <row r="77" spans="2:10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</v>
      </c>
      <c r="H77" s="23">
        <f>IF(AND(H$21&lt;&gt;0,H$21&lt;&gt;".",H26&lt;&gt;"."),H26/H$21,".")</f>
        <v>0</v>
      </c>
      <c r="I77" s="23">
        <f>IF(AND(I$21&lt;&gt;0,I$21&lt;&gt;".",I26&lt;&gt;"."),I26/I$21,".")</f>
        <v>0</v>
      </c>
      <c r="J77" s="42">
        <f>IF(AND(J$21&lt;&gt;0,J$21&lt;&gt;".",J26&lt;&gt;"."),J26/J$21,".")</f>
        <v>0</v>
      </c>
    </row>
    <row r="78" spans="2:10" ht="15.75" customHeight="1">
      <c r="B78" s="25" t="s">
        <v>13</v>
      </c>
      <c r="C78" s="7" t="s">
        <v>2</v>
      </c>
      <c r="D78" s="30">
        <f>D27</f>
        <v>93</v>
      </c>
      <c r="E78" s="8">
        <f>E27</f>
        <v>146</v>
      </c>
      <c r="F78" s="8">
        <f>F27</f>
        <v>193</v>
      </c>
      <c r="G78" s="8">
        <f>G27</f>
        <v>50</v>
      </c>
      <c r="H78" s="8">
        <f>H27</f>
        <v>123</v>
      </c>
      <c r="I78" s="8">
        <f>I27</f>
        <v>101</v>
      </c>
      <c r="J78" s="36">
        <f>J27</f>
        <v>135</v>
      </c>
    </row>
    <row r="79" spans="2:10" ht="15.75" customHeight="1">
      <c r="B79" s="25"/>
      <c r="C79" s="10" t="s">
        <v>3</v>
      </c>
      <c r="D79" s="39">
        <f>IF(AND(D$27&lt;&gt;0,D$27&lt;&gt;".",D28&lt;&gt;"."),D28/D$27,".")</f>
        <v>0.3118279569892473</v>
      </c>
      <c r="E79" s="23">
        <f>IF(AND(E$27&lt;&gt;0,E$27&lt;&gt;".",E28&lt;&gt;"."),E28/E$27,".")</f>
        <v>0.21232876712328766</v>
      </c>
      <c r="F79" s="23">
        <f>IF(AND(F$27&lt;&gt;0,F$27&lt;&gt;".",F28&lt;&gt;"."),F28/F$27,".")</f>
        <v>0.24352331606217617</v>
      </c>
      <c r="G79" s="23">
        <f>IF(AND(G$27&lt;&gt;0,G$27&lt;&gt;".",G28&lt;&gt;"."),G28/G$27,".")</f>
        <v>0.1</v>
      </c>
      <c r="H79" s="23">
        <f>IF(AND(H$27&lt;&gt;0,H$27&lt;&gt;".",H28&lt;&gt;"."),H28/H$27,".")</f>
        <v>0.3170731707317073</v>
      </c>
      <c r="I79" s="23">
        <f>IF(AND(I$27&lt;&gt;0,I$27&lt;&gt;".",I28&lt;&gt;"."),I28/I$27,".")</f>
        <v>0.2376237623762376</v>
      </c>
      <c r="J79" s="42">
        <f>IF(AND(J$27&lt;&gt;0,J$27&lt;&gt;".",J28&lt;&gt;"."),J28/J$27,".")</f>
        <v>0.2074074074074074</v>
      </c>
    </row>
    <row r="80" spans="2:10" ht="15.75" customHeight="1">
      <c r="B80" s="25"/>
      <c r="C80" s="12" t="s">
        <v>4</v>
      </c>
      <c r="D80" s="39">
        <f>IF(AND(D$27&lt;&gt;0,D$27&lt;&gt;".",D29&lt;&gt;"."),D29/D$27,".")</f>
        <v>0.27956989247311825</v>
      </c>
      <c r="E80" s="23">
        <f>IF(AND(E$27&lt;&gt;0,E$27&lt;&gt;".",E29&lt;&gt;"."),E29/E$27,".")</f>
        <v>0.10273972602739725</v>
      </c>
      <c r="F80" s="23">
        <f>IF(AND(F$27&lt;&gt;0,F$27&lt;&gt;".",F29&lt;&gt;"."),F29/F$27,".")</f>
        <v>0.18652849740932642</v>
      </c>
      <c r="G80" s="23">
        <f>IF(AND(G$27&lt;&gt;0,G$27&lt;&gt;".",G29&lt;&gt;"."),G29/G$27,".")</f>
        <v>0.16</v>
      </c>
      <c r="H80" s="23">
        <f>IF(AND(H$27&lt;&gt;0,H$27&lt;&gt;".",H29&lt;&gt;"."),H29/H$27,".")</f>
        <v>0.2032520325203252</v>
      </c>
      <c r="I80" s="23">
        <f>IF(AND(I$27&lt;&gt;0,I$27&lt;&gt;".",I29&lt;&gt;"."),I29/I$27,".")</f>
        <v>0.18811881188118812</v>
      </c>
      <c r="J80" s="42">
        <f>IF(AND(J$27&lt;&gt;0,J$27&lt;&gt;".",J29&lt;&gt;"."),J29/J$27,".")</f>
        <v>0.32592592592592595</v>
      </c>
    </row>
    <row r="81" spans="2:10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42" t="str">
        <f>IF(AND(J$27&lt;&gt;0,J$27&lt;&gt;".",J30&lt;&gt;"."),J30/J$27,".")</f>
        <v>.</v>
      </c>
    </row>
    <row r="82" spans="2:10" ht="15.75" customHeight="1">
      <c r="B82" s="25"/>
      <c r="C82" s="10" t="s">
        <v>9</v>
      </c>
      <c r="D82" s="39">
        <f>IF(AND(D$27&lt;&gt;0,D$27&lt;&gt;".",D31&lt;&gt;"."),D31/D$27,".")</f>
        <v>0.043010752688172046</v>
      </c>
      <c r="E82" s="23">
        <f>IF(AND(E$27&lt;&gt;0,E$27&lt;&gt;".",E31&lt;&gt;"."),E31/E$27,".")</f>
        <v>0.0547945205479452</v>
      </c>
      <c r="F82" s="23">
        <f>IF(AND(F$27&lt;&gt;0,F$27&lt;&gt;".",F31&lt;&gt;"."),F31/F$27,".")</f>
        <v>0.07253886010362694</v>
      </c>
      <c r="G82" s="23">
        <f>IF(AND(G$27&lt;&gt;0,G$27&lt;&gt;".",G31&lt;&gt;"."),G31/G$27,".")</f>
        <v>0.08</v>
      </c>
      <c r="H82" s="23">
        <f>IF(AND(H$27&lt;&gt;0,H$27&lt;&gt;".",H31&lt;&gt;"."),H31/H$27,".")</f>
        <v>0.12195121951219512</v>
      </c>
      <c r="I82" s="23">
        <f>IF(AND(I$27&lt;&gt;0,I$27&lt;&gt;".",I31&lt;&gt;"."),I31/I$27,".")</f>
        <v>0.2376237623762376</v>
      </c>
      <c r="J82" s="42">
        <f>IF(AND(J$27&lt;&gt;0,J$27&lt;&gt;".",J31&lt;&gt;"."),J31/J$27,".")</f>
        <v>0.05925925925925926</v>
      </c>
    </row>
    <row r="83" spans="2:10" s="5" customFormat="1" ht="15.75" customHeight="1">
      <c r="B83" s="25"/>
      <c r="C83" s="15" t="s">
        <v>7</v>
      </c>
      <c r="D83" s="40">
        <f>IF(AND(D$27&lt;&gt;0,D$27&lt;&gt;".",D32&lt;&gt;"."),D32/D$27,".")</f>
        <v>0.043010752688172046</v>
      </c>
      <c r="E83" s="24">
        <f>IF(AND(E$27&lt;&gt;0,E$27&lt;&gt;".",E32&lt;&gt;"."),E32/E$27,".")</f>
        <v>0.04794520547945205</v>
      </c>
      <c r="F83" s="24">
        <f>IF(AND(F$27&lt;&gt;0,F$27&lt;&gt;".",F32&lt;&gt;"."),F32/F$27,".")</f>
        <v>0.05181347150259067</v>
      </c>
      <c r="G83" s="24">
        <f>IF(AND(G$27&lt;&gt;0,G$27&lt;&gt;".",G32&lt;&gt;"."),G32/G$27,".")</f>
        <v>0.02</v>
      </c>
      <c r="H83" s="24">
        <f>IF(AND(H$27&lt;&gt;0,H$27&lt;&gt;".",H32&lt;&gt;"."),H32/H$27,".")</f>
        <v>0.08130081300813008</v>
      </c>
      <c r="I83" s="24">
        <f>IF(AND(I$27&lt;&gt;0,I$27&lt;&gt;".",I32&lt;&gt;"."),I32/I$27,".")</f>
        <v>0.1188118811881188</v>
      </c>
      <c r="J83" s="43">
        <f>IF(AND(J$27&lt;&gt;0,J$27&lt;&gt;".",J32&lt;&gt;"."),J32/J$27,".")</f>
        <v>0.044444444444444446</v>
      </c>
    </row>
    <row r="84" spans="2:10" ht="15.75" customHeight="1">
      <c r="B84" s="25" t="s">
        <v>14</v>
      </c>
      <c r="C84" s="10" t="s">
        <v>2</v>
      </c>
      <c r="D84" s="31">
        <f>D33</f>
        <v>180</v>
      </c>
      <c r="E84" s="11">
        <f>E33</f>
        <v>331</v>
      </c>
      <c r="F84" s="11">
        <f>F33</f>
        <v>310</v>
      </c>
      <c r="G84" s="11">
        <f>G33</f>
        <v>96</v>
      </c>
      <c r="H84" s="11">
        <f>H33</f>
        <v>354</v>
      </c>
      <c r="I84" s="11">
        <f>I33</f>
        <v>274</v>
      </c>
      <c r="J84" s="37">
        <f>J33</f>
        <v>275</v>
      </c>
    </row>
    <row r="85" spans="2:10" ht="15.75" customHeight="1">
      <c r="B85" s="25"/>
      <c r="C85" s="10" t="s">
        <v>3</v>
      </c>
      <c r="D85" s="39">
        <f>IF(AND(D$33&lt;&gt;0,D$33&lt;&gt;".",D34&lt;&gt;"."),D34/D$33,".")</f>
        <v>0.9388888888888889</v>
      </c>
      <c r="E85" s="23">
        <f>IF(AND(E$33&lt;&gt;0,E$33&lt;&gt;".",E34&lt;&gt;"."),E34/E$33,".")</f>
        <v>0.9154078549848943</v>
      </c>
      <c r="F85" s="23">
        <f>IF(AND(F$33&lt;&gt;0,F$33&lt;&gt;".",F34&lt;&gt;"."),F34/F$33,".")</f>
        <v>0.8741935483870967</v>
      </c>
      <c r="G85" s="23">
        <f>IF(AND(G$33&lt;&gt;0,G$33&lt;&gt;".",G34&lt;&gt;"."),G34/G$33,".")</f>
        <v>0.9270833333333334</v>
      </c>
      <c r="H85" s="23">
        <f>IF(AND(H$33&lt;&gt;0,H$33&lt;&gt;".",H34&lt;&gt;"."),H34/H$33,".")</f>
        <v>0.9548022598870056</v>
      </c>
      <c r="I85" s="23">
        <f>IF(AND(I$33&lt;&gt;0,I$33&lt;&gt;".",I34&lt;&gt;"."),I34/I$33,".")</f>
        <v>0.9452554744525548</v>
      </c>
      <c r="J85" s="42">
        <f>IF(AND(J$33&lt;&gt;0,J$33&lt;&gt;".",J34&lt;&gt;"."),J34/J$33,".")</f>
        <v>0.92</v>
      </c>
    </row>
    <row r="86" spans="2:10" ht="15.75" customHeight="1">
      <c r="B86" s="25"/>
      <c r="C86" s="12" t="s">
        <v>4</v>
      </c>
      <c r="D86" s="39">
        <f>IF(AND(D$33&lt;&gt;0,D$33&lt;&gt;".",D35&lt;&gt;"."),D35/D$33,".")</f>
        <v>0.06111111111111111</v>
      </c>
      <c r="E86" s="23">
        <f>IF(AND(E$33&lt;&gt;0,E$33&lt;&gt;".",E35&lt;&gt;"."),E35/E$33,".")</f>
        <v>0.09063444108761329</v>
      </c>
      <c r="F86" s="23">
        <f>IF(AND(F$33&lt;&gt;0,F$33&lt;&gt;".",F35&lt;&gt;"."),F35/F$33,".")</f>
        <v>0.041935483870967745</v>
      </c>
      <c r="G86" s="23">
        <f>IF(AND(G$33&lt;&gt;0,G$33&lt;&gt;".",G35&lt;&gt;"."),G35/G$33,".")</f>
        <v>0.052083333333333336</v>
      </c>
      <c r="H86" s="23">
        <f>IF(AND(H$33&lt;&gt;0,H$33&lt;&gt;".",H35&lt;&gt;"."),H35/H$33,".")</f>
        <v>0.07062146892655367</v>
      </c>
      <c r="I86" s="23">
        <f>IF(AND(I$33&lt;&gt;0,I$33&lt;&gt;".",I35&lt;&gt;"."),I35/I$33,".")</f>
        <v>0.043795620437956206</v>
      </c>
      <c r="J86" s="42">
        <f>IF(AND(J$33&lt;&gt;0,J$33&lt;&gt;".",J35&lt;&gt;"."),J35/J$33,".")</f>
        <v>0.07272727272727272</v>
      </c>
    </row>
    <row r="87" spans="2:10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42" t="str">
        <f>IF(AND(J$33&lt;&gt;0,J$33&lt;&gt;".",J36&lt;&gt;"."),J36/J$33,".")</f>
        <v>.</v>
      </c>
    </row>
    <row r="88" spans="2:10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42" t="str">
        <f>IF(AND(J$33&lt;&gt;0,J$33&lt;&gt;".",J37&lt;&gt;"."),J37/J$33,".")</f>
        <v>.</v>
      </c>
    </row>
    <row r="89" spans="2:10" s="5" customFormat="1" ht="15.75" customHeight="1">
      <c r="B89" s="25"/>
      <c r="C89" s="15" t="s">
        <v>7</v>
      </c>
      <c r="D89" s="39">
        <f>IF(AND(D$33&lt;&gt;0,D$33&lt;&gt;".",D38&lt;&gt;"."),D38/D$33,".")</f>
        <v>0.005555555555555556</v>
      </c>
      <c r="E89" s="23">
        <f>IF(AND(E$33&lt;&gt;0,E$33&lt;&gt;".",E38&lt;&gt;"."),E38/E$33,".")</f>
        <v>0</v>
      </c>
      <c r="F89" s="23">
        <f>IF(AND(F$33&lt;&gt;0,F$33&lt;&gt;".",F38&lt;&gt;"."),F38/F$33,".")</f>
        <v>0</v>
      </c>
      <c r="G89" s="23">
        <f>IF(AND(G$33&lt;&gt;0,G$33&lt;&gt;".",G38&lt;&gt;"."),G38/G$33,".")</f>
        <v>0.010416666666666666</v>
      </c>
      <c r="H89" s="23">
        <f>IF(AND(H$33&lt;&gt;0,H$33&lt;&gt;".",H38&lt;&gt;"."),H38/H$33,".")</f>
        <v>0.002824858757062147</v>
      </c>
      <c r="I89" s="23">
        <f>IF(AND(I$33&lt;&gt;0,I$33&lt;&gt;".",I38&lt;&gt;"."),I38/I$33,".")</f>
        <v>0.0072992700729927005</v>
      </c>
      <c r="J89" s="42">
        <f>IF(AND(J$33&lt;&gt;0,J$33&lt;&gt;".",J38&lt;&gt;"."),J38/J$33,".")</f>
        <v>0.0036363636363636364</v>
      </c>
    </row>
    <row r="90" spans="2:10" ht="15.75" customHeight="1">
      <c r="B90" s="25" t="s">
        <v>15</v>
      </c>
      <c r="C90" s="7" t="s">
        <v>2</v>
      </c>
      <c r="D90" s="30">
        <f>D39</f>
        <v>8</v>
      </c>
      <c r="E90" s="8">
        <f>E39</f>
        <v>22</v>
      </c>
      <c r="F90" s="8">
        <f>F39</f>
        <v>34</v>
      </c>
      <c r="G90" s="8">
        <f>G39</f>
        <v>11</v>
      </c>
      <c r="H90" s="8">
        <f>H39</f>
        <v>43</v>
      </c>
      <c r="I90" s="8">
        <f>I39</f>
        <v>21</v>
      </c>
      <c r="J90" s="36">
        <f>J39</f>
        <v>24</v>
      </c>
    </row>
    <row r="91" spans="2:10" ht="15.75" customHeight="1">
      <c r="B91" s="25"/>
      <c r="C91" s="10" t="s">
        <v>3</v>
      </c>
      <c r="D91" s="39">
        <f>IF(AND(D$39&lt;&gt;0,D$39&lt;&gt;".",D40&lt;&gt;"."),D40/D$39,".")</f>
        <v>1</v>
      </c>
      <c r="E91" s="23">
        <f>IF(AND(E$39&lt;&gt;0,E$39&lt;&gt;".",E40&lt;&gt;"."),E40/E$39,".")</f>
        <v>0.9545454545454546</v>
      </c>
      <c r="F91" s="23">
        <f>IF(AND(F$39&lt;&gt;0,F$39&lt;&gt;".",F40&lt;&gt;"."),F40/F$39,".")</f>
        <v>0.8235294117647058</v>
      </c>
      <c r="G91" s="23">
        <f>IF(AND(G$39&lt;&gt;0,G$39&lt;&gt;".",G40&lt;&gt;"."),G40/G$39,".")</f>
        <v>0.6363636363636364</v>
      </c>
      <c r="H91" s="23">
        <f>IF(AND(H$39&lt;&gt;0,H$39&lt;&gt;".",H40&lt;&gt;"."),H40/H$39,".")</f>
        <v>0.8372093023255814</v>
      </c>
      <c r="I91" s="23">
        <f>IF(AND(I$39&lt;&gt;0,I$39&lt;&gt;".",I40&lt;&gt;"."),I40/I$39,".")</f>
        <v>0.9523809523809523</v>
      </c>
      <c r="J91" s="42">
        <f>IF(AND(J$39&lt;&gt;0,J$39&lt;&gt;".",J40&lt;&gt;"."),J40/J$39,".")</f>
        <v>0.9166666666666666</v>
      </c>
    </row>
    <row r="92" spans="2:10" ht="15.75" customHeight="1">
      <c r="B92" s="25"/>
      <c r="C92" s="12" t="s">
        <v>4</v>
      </c>
      <c r="D92" s="39">
        <f>IF(AND(D$39&lt;&gt;0,D$39&lt;&gt;".",D41&lt;&gt;"."),D41/D$39,".")</f>
        <v>0</v>
      </c>
      <c r="E92" s="23">
        <f>IF(AND(E$39&lt;&gt;0,E$39&lt;&gt;".",E41&lt;&gt;"."),E41/E$39,".")</f>
        <v>0</v>
      </c>
      <c r="F92" s="23">
        <f>IF(AND(F$39&lt;&gt;0,F$39&lt;&gt;".",F41&lt;&gt;"."),F41/F$39,".")</f>
        <v>0.20588235294117646</v>
      </c>
      <c r="G92" s="23">
        <f>IF(AND(G$39&lt;&gt;0,G$39&lt;&gt;".",G41&lt;&gt;"."),G41/G$39,".")</f>
        <v>0.09090909090909091</v>
      </c>
      <c r="H92" s="23">
        <f>IF(AND(H$39&lt;&gt;0,H$39&lt;&gt;".",H41&lt;&gt;"."),H41/H$39,".")</f>
        <v>0.09302325581395349</v>
      </c>
      <c r="I92" s="23">
        <f>IF(AND(I$39&lt;&gt;0,I$39&lt;&gt;".",I41&lt;&gt;"."),I41/I$39,".")</f>
        <v>0.047619047619047616</v>
      </c>
      <c r="J92" s="42">
        <f>IF(AND(J$39&lt;&gt;0,J$39&lt;&gt;".",J41&lt;&gt;"."),J41/J$39,".")</f>
        <v>0</v>
      </c>
    </row>
    <row r="93" spans="2:10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42" t="str">
        <f>IF(AND(J$39&lt;&gt;0,J$39&lt;&gt;".",J42&lt;&gt;"."),J42/J$39,".")</f>
        <v>.</v>
      </c>
    </row>
    <row r="94" spans="2:10" ht="15.75" customHeight="1">
      <c r="B94" s="25"/>
      <c r="C94" s="10" t="s">
        <v>9</v>
      </c>
      <c r="D94" s="39">
        <f>IF(AND(D$39&lt;&gt;0,D$39&lt;&gt;".",D43&lt;&gt;"."),D43/D$39,".")</f>
        <v>1</v>
      </c>
      <c r="E94" s="23">
        <f>IF(AND(E$39&lt;&gt;0,E$39&lt;&gt;".",E43&lt;&gt;"."),E43/E$39,".")</f>
        <v>1</v>
      </c>
      <c r="F94" s="23">
        <f>IF(AND(F$39&lt;&gt;0,F$39&lt;&gt;".",F43&lt;&gt;"."),F43/F$39,".")</f>
        <v>1</v>
      </c>
      <c r="G94" s="23">
        <f>IF(AND(G$39&lt;&gt;0,G$39&lt;&gt;".",G43&lt;&gt;"."),G43/G$39,".")</f>
        <v>1</v>
      </c>
      <c r="H94" s="23">
        <f>IF(AND(H$39&lt;&gt;0,H$39&lt;&gt;".",H43&lt;&gt;"."),H43/H$39,".")</f>
        <v>1</v>
      </c>
      <c r="I94" s="23">
        <f>IF(AND(I$39&lt;&gt;0,I$39&lt;&gt;".",I43&lt;&gt;"."),I43/I$39,".")</f>
        <v>1</v>
      </c>
      <c r="J94" s="42">
        <f>IF(AND(J$39&lt;&gt;0,J$39&lt;&gt;".",J43&lt;&gt;"."),J43/J$39,".")</f>
        <v>1</v>
      </c>
    </row>
    <row r="95" spans="2:10" s="5" customFormat="1" ht="15.75" customHeight="1">
      <c r="B95" s="25"/>
      <c r="C95" s="15" t="s">
        <v>7</v>
      </c>
      <c r="D95" s="39">
        <f>IF(AND(D$39&lt;&gt;0,D$39&lt;&gt;".",D44&lt;&gt;"."),D44/D$39,".")</f>
        <v>0.375</v>
      </c>
      <c r="E95" s="23">
        <f>IF(AND(E$39&lt;&gt;0,E$39&lt;&gt;".",E44&lt;&gt;"."),E44/E$39,".")</f>
        <v>0</v>
      </c>
      <c r="F95" s="23">
        <f>IF(AND(F$39&lt;&gt;0,F$39&lt;&gt;".",F44&lt;&gt;"."),F44/F$39,".")</f>
        <v>0.5294117647058824</v>
      </c>
      <c r="G95" s="23">
        <f>IF(AND(G$39&lt;&gt;0,G$39&lt;&gt;".",G44&lt;&gt;"."),G44/G$39,".")</f>
        <v>0.9090909090909091</v>
      </c>
      <c r="H95" s="23">
        <f>IF(AND(H$39&lt;&gt;0,H$39&lt;&gt;".",H44&lt;&gt;"."),H44/H$39,".")</f>
        <v>0</v>
      </c>
      <c r="I95" s="23">
        <f>IF(AND(I$39&lt;&gt;0,I$39&lt;&gt;".",I44&lt;&gt;"."),I44/I$39,".")</f>
        <v>0</v>
      </c>
      <c r="J95" s="42">
        <f>IF(AND(J$39&lt;&gt;0,J$39&lt;&gt;".",J44&lt;&gt;"."),J44/J$39,".")</f>
        <v>0.041666666666666664</v>
      </c>
    </row>
    <row r="96" spans="2:10" ht="15.75" customHeight="1">
      <c r="B96" s="25" t="s">
        <v>16</v>
      </c>
      <c r="C96" s="10" t="s">
        <v>2</v>
      </c>
      <c r="D96" s="30" t="str">
        <f>D45</f>
        <v>.</v>
      </c>
      <c r="E96" s="8">
        <f>E45</f>
        <v>10</v>
      </c>
      <c r="F96" s="8">
        <f>F45</f>
        <v>3</v>
      </c>
      <c r="G96" s="8">
        <f>G45</f>
        <v>1</v>
      </c>
      <c r="H96" s="8">
        <f>H45</f>
        <v>3</v>
      </c>
      <c r="I96" s="8">
        <f>I45</f>
        <v>3</v>
      </c>
      <c r="J96" s="36">
        <f>J45</f>
        <v>3</v>
      </c>
    </row>
    <row r="97" spans="2:10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>
        <f>IF(AND(E$45&lt;&gt;0,E$45&lt;&gt;".",E46&lt;&gt;"."),E46/E$45,".")</f>
        <v>0</v>
      </c>
      <c r="F97" s="23">
        <f>IF(AND(F$45&lt;&gt;0,F$45&lt;&gt;".",F46&lt;&gt;"."),F46/F$45,".")</f>
        <v>0</v>
      </c>
      <c r="G97" s="23">
        <f>IF(AND(G$45&lt;&gt;0,G$45&lt;&gt;".",G46&lt;&gt;"."),G46/G$45,".")</f>
        <v>0</v>
      </c>
      <c r="H97" s="23">
        <f>IF(AND(H$45&lt;&gt;0,H$45&lt;&gt;".",H46&lt;&gt;"."),H46/H$45,".")</f>
        <v>0</v>
      </c>
      <c r="I97" s="23">
        <f>IF(AND(I$45&lt;&gt;0,I$45&lt;&gt;".",I46&lt;&gt;"."),I46/I$45,".")</f>
        <v>0</v>
      </c>
      <c r="J97" s="42">
        <f>IF(AND(J$45&lt;&gt;0,J$45&lt;&gt;".",J46&lt;&gt;"."),J46/J$45,".")</f>
        <v>0</v>
      </c>
    </row>
    <row r="98" spans="2:10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>
        <f>IF(AND(E$45&lt;&gt;0,E$45&lt;&gt;".",E47&lt;&gt;"."),E47/E$45,".")</f>
        <v>0</v>
      </c>
      <c r="F98" s="23">
        <f>IF(AND(F$45&lt;&gt;0,F$45&lt;&gt;".",F47&lt;&gt;"."),F47/F$45,".")</f>
        <v>0</v>
      </c>
      <c r="G98" s="23">
        <f>IF(AND(G$45&lt;&gt;0,G$45&lt;&gt;".",G47&lt;&gt;"."),G47/G$45,".")</f>
        <v>0</v>
      </c>
      <c r="H98" s="23">
        <f>IF(AND(H$45&lt;&gt;0,H$45&lt;&gt;".",H47&lt;&gt;"."),H47/H$45,".")</f>
        <v>0</v>
      </c>
      <c r="I98" s="23">
        <f>IF(AND(I$45&lt;&gt;0,I$45&lt;&gt;".",I47&lt;&gt;"."),I47/I$45,".")</f>
        <v>0</v>
      </c>
      <c r="J98" s="42">
        <f>IF(AND(J$45&lt;&gt;0,J$45&lt;&gt;".",J47&lt;&gt;"."),J47/J$45,".")</f>
        <v>0</v>
      </c>
    </row>
    <row r="99" spans="2:10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42" t="str">
        <f>IF(AND(J$45&lt;&gt;0,J$45&lt;&gt;".",J48&lt;&gt;"."),J48/J$45,".")</f>
        <v>.</v>
      </c>
    </row>
    <row r="100" spans="2:10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42" t="str">
        <f>IF(AND(J$45&lt;&gt;0,J$45&lt;&gt;".",J49&lt;&gt;"."),J49/J$45,".")</f>
        <v>.</v>
      </c>
    </row>
    <row r="101" spans="2:10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>
        <f>IF(AND(E$45&lt;&gt;0,E$45&lt;&gt;".",E50&lt;&gt;"."),E50/E$45,".")</f>
        <v>0</v>
      </c>
      <c r="F101" s="24">
        <f>IF(AND(F$45&lt;&gt;0,F$45&lt;&gt;".",F50&lt;&gt;"."),F50/F$45,".")</f>
        <v>0</v>
      </c>
      <c r="G101" s="24">
        <f>IF(AND(G$45&lt;&gt;0,G$45&lt;&gt;".",G50&lt;&gt;"."),G50/G$45,".")</f>
        <v>0</v>
      </c>
      <c r="H101" s="24">
        <f>IF(AND(H$45&lt;&gt;0,H$45&lt;&gt;".",H50&lt;&gt;"."),H50/H$45,".")</f>
        <v>0</v>
      </c>
      <c r="I101" s="24">
        <f>IF(AND(I$45&lt;&gt;0,I$45&lt;&gt;".",I50&lt;&gt;"."),I50/I$45,".")</f>
        <v>0</v>
      </c>
      <c r="J101" s="43">
        <f>IF(AND(J$45&lt;&gt;0,J$45&lt;&gt;".",J50&lt;&gt;"."),J50/J$45,".")</f>
        <v>0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2010-01-27T11:51:17Z</dcterms:created>
  <dcterms:modified xsi:type="dcterms:W3CDTF">2010-01-27T11:51:28Z</dcterms:modified>
  <cp:category/>
  <cp:version/>
  <cp:contentType/>
  <cp:contentStatus/>
</cp:coreProperties>
</file>