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<sst xmlns="http://schemas.openxmlformats.org/spreadsheetml/2006/main" count="279" uniqueCount="31">
  <si>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</si>
  <si>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</si>
  <si>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</si>
  <si>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</si>
  <si>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</si>
  <si>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</si>
  <si>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</si>
  <si>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</si>
  <si>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</si>
  <si>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</si>
  <si>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</si>
  <si>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</si>
  <si>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</si>
  <si>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</si>
  <si>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</si>
  <si>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</si>
  <si>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</si>
  <si>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2010</t>
  </si>
  <si>
    <t>Bad Kreuznach</t>
  </si>
  <si>
    <t>Kaiserslautern</t>
  </si>
  <si>
    <t>Koblenz</t>
  </si>
  <si>
    <t>Ludwigshafen</t>
  </si>
  <si>
    <t>Mainz</t>
  </si>
  <si>
    <t>Mayen</t>
  </si>
  <si>
    <t>Montabaur</t>
  </si>
  <si>
    <t>Landau</t>
  </si>
  <si>
    <t>Neuwied</t>
  </si>
  <si>
    <t>Pirmasens</t>
  </si>
  <si>
    <t>Trier</t>
  </si>
  <si>
    <t>Neu abgeschlossene Ausbildungsverträge 2010 nach strukturellen Merkmalen in den Arbeitsagenturbezirken in Rheinland-Pfalz</t>
  </si>
  <si>
    <t>Neu abgeschlossene Ausbildungsverträge 2010 nach strukturellen Merkmalen (Anteil in %) in den Arbeitsagenturbezirken in Rheinland-Pfalz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</si>
</sst>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6" customWidth="1"/>
    <col min="3" max="3" width="25.421875" style="27" customWidth="1"/>
    <col min="4" max="4" width="9.57421875" style="28" customWidth="1"/>
    <col min="5" max="5" width="10.7109375" style="1" customWidth="1"/>
    <col min="6" max="6" width="9.57421875" style="1" customWidth="1"/>
    <col min="7" max="7" width="9.7109375" style="1" customWidth="1"/>
    <col min="8" max="14" width="9.57421875" style="1" customWidth="1"/>
    <col min="15" max="36" width="5.140625" style="1" customWidth="1"/>
    <col min="37" max="16384" width="11.57421875" style="1" customWidth="1"/>
  </cols>
  <sheetData>
    <row r="1" spans="2:25" ht="22.5" customHeight="1">
      <c r="B1" s="44" t="s">
        <v>29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4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35" t="s">
        <v>28</v>
      </c>
    </row>
    <row r="3" spans="2:14" s="5" customFormat="1" ht="15.75" customHeight="1">
      <c r="B3" s="6" t="s">
        <v>1</v>
      </c>
      <c r="C3" s="7" t="s">
        <v>2</v>
      </c>
      <c r="D3" s="30">
        <v>2148</v>
      </c>
      <c r="E3" s="8">
        <v>2171</v>
      </c>
      <c r="F3" s="8">
        <v>2677</v>
      </c>
      <c r="G3" s="8">
        <v>3611</v>
      </c>
      <c r="H3" s="8">
        <v>4409</v>
      </c>
      <c r="I3" s="8">
        <v>1829</v>
      </c>
      <c r="J3" s="8">
        <v>2210</v>
      </c>
      <c r="K3" s="8">
        <v>2143</v>
      </c>
      <c r="L3" s="8">
        <v>2231</v>
      </c>
      <c r="M3" s="8">
        <v>1016</v>
      </c>
      <c r="N3" s="36">
        <v>4048</v>
      </c>
    </row>
    <row r="4" spans="2:14" s="5" customFormat="1" ht="15.75" customHeight="1">
      <c r="B4" s="9"/>
      <c r="C4" s="10" t="s">
        <v>3</v>
      </c>
      <c r="D4" s="31">
        <v>865</v>
      </c>
      <c r="E4" s="11">
        <v>920</v>
      </c>
      <c r="F4" s="11">
        <v>1172</v>
      </c>
      <c r="G4" s="11">
        <v>1482</v>
      </c>
      <c r="H4" s="11">
        <v>1920</v>
      </c>
      <c r="I4" s="11">
        <v>756</v>
      </c>
      <c r="J4" s="11">
        <v>851</v>
      </c>
      <c r="K4" s="11">
        <v>865</v>
      </c>
      <c r="L4" s="11">
        <v>846</v>
      </c>
      <c r="M4" s="11">
        <v>450</v>
      </c>
      <c r="N4" s="37">
        <v>1548</v>
      </c>
    </row>
    <row r="5" spans="2:14" s="13" customFormat="1" ht="15.75" customHeight="1">
      <c r="B5" s="9"/>
      <c r="C5" s="12" t="s">
        <v>4</v>
      </c>
      <c r="D5" s="31">
        <v>373</v>
      </c>
      <c r="E5" s="11">
        <v>377</v>
      </c>
      <c r="F5" s="11">
        <v>399</v>
      </c>
      <c r="G5" s="11">
        <v>582</v>
      </c>
      <c r="H5" s="11">
        <v>669</v>
      </c>
      <c r="I5" s="11">
        <v>350</v>
      </c>
      <c r="J5" s="11">
        <v>398</v>
      </c>
      <c r="K5" s="11">
        <v>390</v>
      </c>
      <c r="L5" s="11">
        <v>406</v>
      </c>
      <c r="M5" s="11">
        <v>216</v>
      </c>
      <c r="N5" s="37">
        <v>596</v>
      </c>
    </row>
    <row r="6" spans="2:14" s="5" customFormat="1" ht="15.75" customHeight="1">
      <c r="B6" s="9"/>
      <c r="C6" s="10" t="s">
        <v>5</v>
      </c>
      <c r="D6" s="31">
        <v>181</v>
      </c>
      <c r="E6" s="11">
        <v>242</v>
      </c>
      <c r="F6" s="11">
        <v>206</v>
      </c>
      <c r="G6" s="11">
        <v>451</v>
      </c>
      <c r="H6" s="11">
        <v>559</v>
      </c>
      <c r="I6" s="11">
        <v>133</v>
      </c>
      <c r="J6" s="11">
        <v>215</v>
      </c>
      <c r="K6" s="11">
        <v>215</v>
      </c>
      <c r="L6" s="11">
        <v>279</v>
      </c>
      <c r="M6" s="11">
        <v>94</v>
      </c>
      <c r="N6" s="37">
        <v>271</v>
      </c>
    </row>
    <row r="7" spans="2:14" s="5" customFormat="1" ht="15.75" customHeight="1">
      <c r="B7" s="9"/>
      <c r="C7" s="10" t="s">
        <v>6</v>
      </c>
      <c r="D7" s="31">
        <v>5</v>
      </c>
      <c r="E7" s="11">
        <v>21</v>
      </c>
      <c r="F7" s="11">
        <v>13</v>
      </c>
      <c r="G7" s="11">
        <v>26</v>
      </c>
      <c r="H7" s="11">
        <v>107</v>
      </c>
      <c r="I7" s="11">
        <v>9</v>
      </c>
      <c r="J7" s="11">
        <v>13</v>
      </c>
      <c r="K7" s="11">
        <v>20</v>
      </c>
      <c r="L7" s="11">
        <v>68</v>
      </c>
      <c r="M7" s="11">
        <v>8</v>
      </c>
      <c r="N7" s="37">
        <v>105</v>
      </c>
    </row>
    <row r="8" spans="2:14" s="5" customFormat="1" ht="15.75" customHeight="1">
      <c r="B8" s="14"/>
      <c r="C8" s="15" t="s">
        <v>7</v>
      </c>
      <c r="D8" s="32">
        <v>47</v>
      </c>
      <c r="E8" s="16">
        <v>85</v>
      </c>
      <c r="F8" s="16">
        <v>78</v>
      </c>
      <c r="G8" s="16">
        <v>171</v>
      </c>
      <c r="H8" s="16">
        <v>417</v>
      </c>
      <c r="I8" s="16">
        <v>31</v>
      </c>
      <c r="J8" s="16">
        <v>65</v>
      </c>
      <c r="K8" s="16">
        <v>59</v>
      </c>
      <c r="L8" s="16">
        <v>129</v>
      </c>
      <c r="M8" s="16">
        <v>29</v>
      </c>
      <c r="N8" s="38">
        <v>238</v>
      </c>
    </row>
    <row r="9" spans="2:14" s="5" customFormat="1" ht="15.75" customHeight="1">
      <c r="B9" s="17" t="s">
        <v>8</v>
      </c>
      <c r="C9" s="7" t="s">
        <v>2</v>
      </c>
      <c r="D9" s="30">
        <v>1138</v>
      </c>
      <c r="E9" s="8">
        <v>1118</v>
      </c>
      <c r="F9" s="8">
        <v>1599</v>
      </c>
      <c r="G9" s="8">
        <v>2349</v>
      </c>
      <c r="H9" s="8">
        <v>2561</v>
      </c>
      <c r="I9" s="8">
        <v>920</v>
      </c>
      <c r="J9" s="8">
        <v>1152</v>
      </c>
      <c r="K9" s="8">
        <v>1135</v>
      </c>
      <c r="L9" s="8">
        <v>1246</v>
      </c>
      <c r="M9" s="8">
        <v>589</v>
      </c>
      <c r="N9" s="36">
        <v>2023</v>
      </c>
    </row>
    <row r="10" spans="2:14" s="5" customFormat="1" ht="15.75" customHeight="1">
      <c r="B10" s="18"/>
      <c r="C10" s="10" t="s">
        <v>3</v>
      </c>
      <c r="D10" s="31">
        <v>488</v>
      </c>
      <c r="E10" s="11">
        <v>489</v>
      </c>
      <c r="F10" s="11">
        <v>655</v>
      </c>
      <c r="G10" s="11">
        <v>933</v>
      </c>
      <c r="H10" s="11">
        <v>1103</v>
      </c>
      <c r="I10" s="11">
        <v>402</v>
      </c>
      <c r="J10" s="11">
        <v>484</v>
      </c>
      <c r="K10" s="11">
        <v>500</v>
      </c>
      <c r="L10" s="11">
        <v>502</v>
      </c>
      <c r="M10" s="11">
        <v>266</v>
      </c>
      <c r="N10" s="37">
        <v>869</v>
      </c>
    </row>
    <row r="11" spans="2:14" s="5" customFormat="1" ht="15.75" customHeight="1">
      <c r="B11" s="18"/>
      <c r="C11" s="12" t="s">
        <v>4</v>
      </c>
      <c r="D11" s="31">
        <v>168</v>
      </c>
      <c r="E11" s="11">
        <v>239</v>
      </c>
      <c r="F11" s="11">
        <v>218</v>
      </c>
      <c r="G11" s="11">
        <v>410</v>
      </c>
      <c r="H11" s="11">
        <v>383</v>
      </c>
      <c r="I11" s="11">
        <v>155</v>
      </c>
      <c r="J11" s="11">
        <v>173</v>
      </c>
      <c r="K11" s="11">
        <v>212</v>
      </c>
      <c r="L11" s="11">
        <v>240</v>
      </c>
      <c r="M11" s="11">
        <v>138</v>
      </c>
      <c r="N11" s="37">
        <v>251</v>
      </c>
    </row>
    <row r="12" spans="2:14" s="5" customFormat="1" ht="15.75" customHeight="1">
      <c r="B12" s="18"/>
      <c r="C12" s="10" t="s">
        <v>5</v>
      </c>
      <c r="D12" s="31">
        <v>150</v>
      </c>
      <c r="E12" s="11">
        <v>201</v>
      </c>
      <c r="F12" s="11">
        <v>189</v>
      </c>
      <c r="G12" s="11">
        <v>418</v>
      </c>
      <c r="H12" s="11">
        <v>508</v>
      </c>
      <c r="I12" s="11">
        <v>118</v>
      </c>
      <c r="J12" s="11">
        <v>184</v>
      </c>
      <c r="K12" s="11">
        <v>207</v>
      </c>
      <c r="L12" s="11">
        <v>255</v>
      </c>
      <c r="M12" s="11">
        <v>88</v>
      </c>
      <c r="N12" s="37">
        <v>252</v>
      </c>
    </row>
    <row r="13" spans="2:14" ht="15.75" customHeight="1">
      <c r="B13" s="18"/>
      <c r="C13" s="10" t="s">
        <v>9</v>
      </c>
      <c r="D13" s="31">
        <v>1</v>
      </c>
      <c r="E13" s="11" t="s">
        <v>0</v>
      </c>
      <c r="F13" s="11" t="s">
        <v>0</v>
      </c>
      <c r="G13" s="11" t="s">
        <v>0</v>
      </c>
      <c r="H13" s="11">
        <v>48</v>
      </c>
      <c r="I13" s="11">
        <v>1</v>
      </c>
      <c r="J13" s="11">
        <v>6</v>
      </c>
      <c r="K13" s="11">
        <v>1</v>
      </c>
      <c r="L13" s="11">
        <v>15</v>
      </c>
      <c r="M13" s="11" t="s">
        <v>0</v>
      </c>
      <c r="N13" s="37">
        <v>17</v>
      </c>
    </row>
    <row r="14" spans="2:14" s="5" customFormat="1" ht="15.75" customHeight="1">
      <c r="B14" s="19"/>
      <c r="C14" s="15" t="s">
        <v>7</v>
      </c>
      <c r="D14" s="32">
        <v>38</v>
      </c>
      <c r="E14" s="16">
        <v>11</v>
      </c>
      <c r="F14" s="16">
        <v>67</v>
      </c>
      <c r="G14" s="16">
        <v>66</v>
      </c>
      <c r="H14" s="16">
        <v>254</v>
      </c>
      <c r="I14" s="16">
        <v>25</v>
      </c>
      <c r="J14" s="16">
        <v>59</v>
      </c>
      <c r="K14" s="16">
        <v>19</v>
      </c>
      <c r="L14" s="16">
        <v>84</v>
      </c>
      <c r="M14" s="16">
        <v>5</v>
      </c>
      <c r="N14" s="38">
        <v>121</v>
      </c>
    </row>
    <row r="15" spans="2:14" s="5" customFormat="1" ht="15.75" customHeight="1">
      <c r="B15" s="17" t="s">
        <v>10</v>
      </c>
      <c r="C15" s="7" t="s">
        <v>2</v>
      </c>
      <c r="D15" s="30">
        <v>774</v>
      </c>
      <c r="E15" s="8">
        <v>738</v>
      </c>
      <c r="F15" s="8">
        <v>673</v>
      </c>
      <c r="G15" s="8">
        <v>830</v>
      </c>
      <c r="H15" s="8">
        <v>1228</v>
      </c>
      <c r="I15" s="8">
        <v>662</v>
      </c>
      <c r="J15" s="8">
        <v>809</v>
      </c>
      <c r="K15" s="8">
        <v>655</v>
      </c>
      <c r="L15" s="8">
        <v>732</v>
      </c>
      <c r="M15" s="8">
        <v>285</v>
      </c>
      <c r="N15" s="36">
        <v>1493</v>
      </c>
    </row>
    <row r="16" spans="2:14" ht="15.75" customHeight="1">
      <c r="B16" s="18"/>
      <c r="C16" s="10" t="s">
        <v>3</v>
      </c>
      <c r="D16" s="31">
        <v>208</v>
      </c>
      <c r="E16" s="11">
        <v>205</v>
      </c>
      <c r="F16" s="11">
        <v>191</v>
      </c>
      <c r="G16" s="11">
        <v>205</v>
      </c>
      <c r="H16" s="11">
        <v>343</v>
      </c>
      <c r="I16" s="11">
        <v>178</v>
      </c>
      <c r="J16" s="11">
        <v>186</v>
      </c>
      <c r="K16" s="11">
        <v>135</v>
      </c>
      <c r="L16" s="11">
        <v>172</v>
      </c>
      <c r="M16" s="11">
        <v>80</v>
      </c>
      <c r="N16" s="37">
        <v>322</v>
      </c>
    </row>
    <row r="17" spans="2:14" ht="15.75" customHeight="1">
      <c r="B17" s="18"/>
      <c r="C17" s="12" t="s">
        <v>4</v>
      </c>
      <c r="D17" s="31">
        <v>186</v>
      </c>
      <c r="E17" s="11">
        <v>111</v>
      </c>
      <c r="F17" s="11">
        <v>156</v>
      </c>
      <c r="G17" s="11">
        <v>143</v>
      </c>
      <c r="H17" s="11">
        <v>230</v>
      </c>
      <c r="I17" s="11">
        <v>169</v>
      </c>
      <c r="J17" s="11">
        <v>202</v>
      </c>
      <c r="K17" s="11">
        <v>126</v>
      </c>
      <c r="L17" s="11">
        <v>155</v>
      </c>
      <c r="M17" s="11">
        <v>68</v>
      </c>
      <c r="N17" s="37">
        <v>304</v>
      </c>
    </row>
    <row r="18" spans="2:14" ht="15.75" customHeight="1">
      <c r="B18" s="18"/>
      <c r="C18" s="10" t="s">
        <v>5</v>
      </c>
      <c r="D18" s="31">
        <v>31</v>
      </c>
      <c r="E18" s="11">
        <v>41</v>
      </c>
      <c r="F18" s="11">
        <v>17</v>
      </c>
      <c r="G18" s="11">
        <v>33</v>
      </c>
      <c r="H18" s="11">
        <v>51</v>
      </c>
      <c r="I18" s="11">
        <v>15</v>
      </c>
      <c r="J18" s="11">
        <v>31</v>
      </c>
      <c r="K18" s="11">
        <v>8</v>
      </c>
      <c r="L18" s="11">
        <v>24</v>
      </c>
      <c r="M18" s="11">
        <v>6</v>
      </c>
      <c r="N18" s="37">
        <v>19</v>
      </c>
    </row>
    <row r="19" spans="2:14" ht="15.75" customHeight="1">
      <c r="B19" s="18"/>
      <c r="C19" s="10" t="s">
        <v>11</v>
      </c>
      <c r="D19" s="31" t="s">
        <v>0</v>
      </c>
      <c r="E19" s="11">
        <v>1</v>
      </c>
      <c r="F19" s="11">
        <v>4</v>
      </c>
      <c r="G19" s="11" t="s">
        <v>0</v>
      </c>
      <c r="H19" s="11">
        <v>24</v>
      </c>
      <c r="I19" s="11">
        <v>3</v>
      </c>
      <c r="J19" s="11">
        <v>1</v>
      </c>
      <c r="K19" s="11">
        <v>1</v>
      </c>
      <c r="L19" s="11">
        <v>14</v>
      </c>
      <c r="M19" s="11" t="s">
        <v>0</v>
      </c>
      <c r="N19" s="37">
        <v>55</v>
      </c>
    </row>
    <row r="20" spans="2:14" s="5" customFormat="1" ht="15.75" customHeight="1">
      <c r="B20" s="19"/>
      <c r="C20" s="15" t="s">
        <v>7</v>
      </c>
      <c r="D20" s="32">
        <v>0</v>
      </c>
      <c r="E20" s="16">
        <v>48</v>
      </c>
      <c r="F20" s="16">
        <v>0</v>
      </c>
      <c r="G20" s="16">
        <v>71</v>
      </c>
      <c r="H20" s="16">
        <v>120</v>
      </c>
      <c r="I20" s="16">
        <v>0</v>
      </c>
      <c r="J20" s="16">
        <v>0</v>
      </c>
      <c r="K20" s="16">
        <v>19</v>
      </c>
      <c r="L20" s="16">
        <v>0</v>
      </c>
      <c r="M20" s="16">
        <v>6</v>
      </c>
      <c r="N20" s="38">
        <v>85</v>
      </c>
    </row>
    <row r="21" spans="2:14" ht="15.75" customHeight="1">
      <c r="B21" s="17" t="s">
        <v>12</v>
      </c>
      <c r="C21" s="7" t="s">
        <v>2</v>
      </c>
      <c r="D21" s="30">
        <v>43</v>
      </c>
      <c r="E21" s="8">
        <v>63</v>
      </c>
      <c r="F21" s="8">
        <v>84</v>
      </c>
      <c r="G21" s="8">
        <v>83</v>
      </c>
      <c r="H21" s="8">
        <v>124</v>
      </c>
      <c r="I21" s="8">
        <v>34</v>
      </c>
      <c r="J21" s="8">
        <v>41</v>
      </c>
      <c r="K21" s="8">
        <v>43</v>
      </c>
      <c r="L21" s="8">
        <v>41</v>
      </c>
      <c r="M21" s="8">
        <v>28</v>
      </c>
      <c r="N21" s="36">
        <v>65</v>
      </c>
    </row>
    <row r="22" spans="2:14" ht="15.75" customHeight="1">
      <c r="B22" s="18"/>
      <c r="C22" s="10" t="s">
        <v>3</v>
      </c>
      <c r="D22" s="31">
        <v>28</v>
      </c>
      <c r="E22" s="11">
        <v>28</v>
      </c>
      <c r="F22" s="11">
        <v>58</v>
      </c>
      <c r="G22" s="11">
        <v>53</v>
      </c>
      <c r="H22" s="11">
        <v>82</v>
      </c>
      <c r="I22" s="11">
        <v>17</v>
      </c>
      <c r="J22" s="11">
        <v>23</v>
      </c>
      <c r="K22" s="11">
        <v>26</v>
      </c>
      <c r="L22" s="11">
        <v>19</v>
      </c>
      <c r="M22" s="11">
        <v>17</v>
      </c>
      <c r="N22" s="37">
        <v>27</v>
      </c>
    </row>
    <row r="23" spans="2:14" ht="15.75" customHeight="1">
      <c r="B23" s="18"/>
      <c r="C23" s="12" t="s">
        <v>4</v>
      </c>
      <c r="D23" s="31">
        <v>0</v>
      </c>
      <c r="E23" s="11">
        <v>4</v>
      </c>
      <c r="F23" s="11">
        <v>0</v>
      </c>
      <c r="G23" s="11">
        <v>6</v>
      </c>
      <c r="H23" s="11">
        <v>2</v>
      </c>
      <c r="I23" s="11">
        <v>1</v>
      </c>
      <c r="J23" s="11">
        <v>0</v>
      </c>
      <c r="K23" s="11">
        <v>0</v>
      </c>
      <c r="L23" s="11">
        <v>1</v>
      </c>
      <c r="M23" s="11">
        <v>0</v>
      </c>
      <c r="N23" s="37">
        <v>1</v>
      </c>
    </row>
    <row r="24" spans="2:14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37" t="s">
        <v>0</v>
      </c>
    </row>
    <row r="25" spans="2:14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37" t="s">
        <v>0</v>
      </c>
    </row>
    <row r="26" spans="2:14" s="5" customFormat="1" ht="15.75" customHeight="1">
      <c r="B26" s="19"/>
      <c r="C26" s="15" t="s">
        <v>7</v>
      </c>
      <c r="D26" s="32">
        <v>0</v>
      </c>
      <c r="E26" s="16">
        <v>1</v>
      </c>
      <c r="F26" s="16">
        <v>1</v>
      </c>
      <c r="G26" s="16">
        <v>1</v>
      </c>
      <c r="H26" s="16">
        <v>2</v>
      </c>
      <c r="I26" s="16">
        <v>0</v>
      </c>
      <c r="J26" s="16">
        <v>1</v>
      </c>
      <c r="K26" s="16">
        <v>2</v>
      </c>
      <c r="L26" s="16">
        <v>1</v>
      </c>
      <c r="M26" s="16">
        <v>0</v>
      </c>
      <c r="N26" s="38">
        <v>1</v>
      </c>
    </row>
    <row r="27" spans="1:14" ht="15.75" customHeight="1">
      <c r="A27" s="20"/>
      <c r="B27" s="17" t="s">
        <v>13</v>
      </c>
      <c r="C27" s="7" t="s">
        <v>2</v>
      </c>
      <c r="D27" s="30">
        <v>56</v>
      </c>
      <c r="E27" s="8">
        <v>54</v>
      </c>
      <c r="F27" s="8">
        <v>37</v>
      </c>
      <c r="G27" s="8">
        <v>58</v>
      </c>
      <c r="H27" s="8">
        <v>115</v>
      </c>
      <c r="I27" s="8">
        <v>61</v>
      </c>
      <c r="J27" s="8">
        <v>42</v>
      </c>
      <c r="K27" s="8">
        <v>128</v>
      </c>
      <c r="L27" s="8">
        <v>65</v>
      </c>
      <c r="M27" s="8">
        <v>26</v>
      </c>
      <c r="N27" s="36">
        <v>139</v>
      </c>
    </row>
    <row r="28" spans="1:14" ht="15.75" customHeight="1">
      <c r="A28" s="20"/>
      <c r="B28" s="18"/>
      <c r="C28" s="10" t="s">
        <v>3</v>
      </c>
      <c r="D28" s="31">
        <v>11</v>
      </c>
      <c r="E28" s="11">
        <v>11</v>
      </c>
      <c r="F28" s="11">
        <v>7</v>
      </c>
      <c r="G28" s="11">
        <v>8</v>
      </c>
      <c r="H28" s="11">
        <v>24</v>
      </c>
      <c r="I28" s="11">
        <v>12</v>
      </c>
      <c r="J28" s="11">
        <v>6</v>
      </c>
      <c r="K28" s="11">
        <v>33</v>
      </c>
      <c r="L28" s="11">
        <v>13</v>
      </c>
      <c r="M28" s="11">
        <v>5</v>
      </c>
      <c r="N28" s="37">
        <v>25</v>
      </c>
    </row>
    <row r="29" spans="1:14" ht="15.75" customHeight="1">
      <c r="A29" s="20"/>
      <c r="B29" s="18"/>
      <c r="C29" s="12" t="s">
        <v>4</v>
      </c>
      <c r="D29" s="31">
        <v>13</v>
      </c>
      <c r="E29" s="11">
        <v>18</v>
      </c>
      <c r="F29" s="11">
        <v>7</v>
      </c>
      <c r="G29" s="11">
        <v>17</v>
      </c>
      <c r="H29" s="11">
        <v>34</v>
      </c>
      <c r="I29" s="11">
        <v>18</v>
      </c>
      <c r="J29" s="11">
        <v>7</v>
      </c>
      <c r="K29" s="11">
        <v>41</v>
      </c>
      <c r="L29" s="11">
        <v>5</v>
      </c>
      <c r="M29" s="11">
        <v>4</v>
      </c>
      <c r="N29" s="37">
        <v>29</v>
      </c>
    </row>
    <row r="30" spans="1:14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11" t="s">
        <v>0</v>
      </c>
      <c r="N30" s="37" t="s">
        <v>0</v>
      </c>
    </row>
    <row r="31" spans="1:14" ht="15.75" customHeight="1">
      <c r="A31" s="20"/>
      <c r="B31" s="18"/>
      <c r="C31" s="10" t="s">
        <v>9</v>
      </c>
      <c r="D31" s="31" t="s">
        <v>0</v>
      </c>
      <c r="E31" s="11">
        <v>8</v>
      </c>
      <c r="F31" s="11" t="s">
        <v>0</v>
      </c>
      <c r="G31" s="11">
        <v>10</v>
      </c>
      <c r="H31" s="11">
        <v>19</v>
      </c>
      <c r="I31" s="11">
        <v>4</v>
      </c>
      <c r="J31" s="11">
        <v>2</v>
      </c>
      <c r="K31" s="11">
        <v>8</v>
      </c>
      <c r="L31" s="11">
        <v>21</v>
      </c>
      <c r="M31" s="11">
        <v>3</v>
      </c>
      <c r="N31" s="37">
        <v>12</v>
      </c>
    </row>
    <row r="32" spans="1:14" s="5" customFormat="1" ht="15.75" customHeight="1">
      <c r="A32" s="21"/>
      <c r="B32" s="19"/>
      <c r="C32" s="15" t="s">
        <v>7</v>
      </c>
      <c r="D32" s="32">
        <v>0</v>
      </c>
      <c r="E32" s="16">
        <v>6</v>
      </c>
      <c r="F32" s="16">
        <v>0</v>
      </c>
      <c r="G32" s="16">
        <v>12</v>
      </c>
      <c r="H32" s="16">
        <v>7</v>
      </c>
      <c r="I32" s="16">
        <v>5</v>
      </c>
      <c r="J32" s="16">
        <v>1</v>
      </c>
      <c r="K32" s="16">
        <v>7</v>
      </c>
      <c r="L32" s="16">
        <v>22</v>
      </c>
      <c r="M32" s="16">
        <v>3</v>
      </c>
      <c r="N32" s="38">
        <v>7</v>
      </c>
    </row>
    <row r="33" spans="2:14" ht="15.75" customHeight="1">
      <c r="B33" s="17" t="s">
        <v>14</v>
      </c>
      <c r="C33" s="10" t="s">
        <v>2</v>
      </c>
      <c r="D33" s="31">
        <v>123</v>
      </c>
      <c r="E33" s="11">
        <v>173</v>
      </c>
      <c r="F33" s="11">
        <v>258</v>
      </c>
      <c r="G33" s="11">
        <v>263</v>
      </c>
      <c r="H33" s="11">
        <v>348</v>
      </c>
      <c r="I33" s="11">
        <v>143</v>
      </c>
      <c r="J33" s="11">
        <v>145</v>
      </c>
      <c r="K33" s="11">
        <v>163</v>
      </c>
      <c r="L33" s="11">
        <v>115</v>
      </c>
      <c r="M33" s="11">
        <v>64</v>
      </c>
      <c r="N33" s="37">
        <v>284</v>
      </c>
    </row>
    <row r="34" spans="2:14" ht="15.75" customHeight="1">
      <c r="B34" s="18"/>
      <c r="C34" s="10" t="s">
        <v>3</v>
      </c>
      <c r="D34" s="31">
        <v>117</v>
      </c>
      <c r="E34" s="11">
        <v>162</v>
      </c>
      <c r="F34" s="11">
        <v>236</v>
      </c>
      <c r="G34" s="11">
        <v>255</v>
      </c>
      <c r="H34" s="11">
        <v>336</v>
      </c>
      <c r="I34" s="11">
        <v>139</v>
      </c>
      <c r="J34" s="11">
        <v>133</v>
      </c>
      <c r="K34" s="11">
        <v>156</v>
      </c>
      <c r="L34" s="11">
        <v>111</v>
      </c>
      <c r="M34" s="11">
        <v>60</v>
      </c>
      <c r="N34" s="37">
        <v>262</v>
      </c>
    </row>
    <row r="35" spans="2:14" ht="15.75" customHeight="1">
      <c r="B35" s="18"/>
      <c r="C35" s="12" t="s">
        <v>4</v>
      </c>
      <c r="D35" s="31">
        <v>6</v>
      </c>
      <c r="E35" s="11">
        <v>5</v>
      </c>
      <c r="F35" s="11">
        <v>18</v>
      </c>
      <c r="G35" s="11">
        <v>4</v>
      </c>
      <c r="H35" s="11">
        <v>19</v>
      </c>
      <c r="I35" s="11">
        <v>7</v>
      </c>
      <c r="J35" s="11">
        <v>12</v>
      </c>
      <c r="K35" s="11">
        <v>9</v>
      </c>
      <c r="L35" s="11">
        <v>1</v>
      </c>
      <c r="M35" s="11">
        <v>2</v>
      </c>
      <c r="N35" s="37">
        <v>10</v>
      </c>
    </row>
    <row r="36" spans="2:14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37" t="s">
        <v>0</v>
      </c>
    </row>
    <row r="37" spans="2:14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37" t="s">
        <v>0</v>
      </c>
    </row>
    <row r="38" spans="2:14" s="5" customFormat="1" ht="15.75" customHeight="1">
      <c r="B38" s="19"/>
      <c r="C38" s="15" t="s">
        <v>7</v>
      </c>
      <c r="D38" s="32">
        <v>0</v>
      </c>
      <c r="E38" s="16">
        <v>0</v>
      </c>
      <c r="F38" s="16">
        <v>0</v>
      </c>
      <c r="G38" s="16">
        <v>0</v>
      </c>
      <c r="H38" s="16">
        <v>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38">
        <v>0</v>
      </c>
    </row>
    <row r="39" spans="2:14" ht="15.75" customHeight="1">
      <c r="B39" s="17" t="s">
        <v>15</v>
      </c>
      <c r="C39" s="7" t="s">
        <v>2</v>
      </c>
      <c r="D39" s="30">
        <v>14</v>
      </c>
      <c r="E39" s="8">
        <v>25</v>
      </c>
      <c r="F39" s="8">
        <v>26</v>
      </c>
      <c r="G39" s="8">
        <v>28</v>
      </c>
      <c r="H39" s="8">
        <v>33</v>
      </c>
      <c r="I39" s="8">
        <v>9</v>
      </c>
      <c r="J39" s="8">
        <v>21</v>
      </c>
      <c r="K39" s="8">
        <v>19</v>
      </c>
      <c r="L39" s="8">
        <v>32</v>
      </c>
      <c r="M39" s="8">
        <v>24</v>
      </c>
      <c r="N39" s="36">
        <v>44</v>
      </c>
    </row>
    <row r="40" spans="2:14" ht="15.75" customHeight="1">
      <c r="B40" s="18"/>
      <c r="C40" s="10" t="s">
        <v>3</v>
      </c>
      <c r="D40" s="31">
        <v>13</v>
      </c>
      <c r="E40" s="11">
        <v>25</v>
      </c>
      <c r="F40" s="11">
        <v>25</v>
      </c>
      <c r="G40" s="11">
        <v>28</v>
      </c>
      <c r="H40" s="11">
        <v>32</v>
      </c>
      <c r="I40" s="11">
        <v>8</v>
      </c>
      <c r="J40" s="11">
        <v>19</v>
      </c>
      <c r="K40" s="11">
        <v>15</v>
      </c>
      <c r="L40" s="11">
        <v>29</v>
      </c>
      <c r="M40" s="11">
        <v>22</v>
      </c>
      <c r="N40" s="37">
        <v>43</v>
      </c>
    </row>
    <row r="41" spans="2:14" ht="15.75" customHeight="1">
      <c r="B41" s="18"/>
      <c r="C41" s="12" t="s">
        <v>4</v>
      </c>
      <c r="D41" s="31">
        <v>0</v>
      </c>
      <c r="E41" s="11">
        <v>0</v>
      </c>
      <c r="F41" s="11">
        <v>0</v>
      </c>
      <c r="G41" s="11">
        <v>2</v>
      </c>
      <c r="H41" s="11">
        <v>1</v>
      </c>
      <c r="I41" s="11">
        <v>0</v>
      </c>
      <c r="J41" s="11">
        <v>4</v>
      </c>
      <c r="K41" s="11">
        <v>2</v>
      </c>
      <c r="L41" s="11">
        <v>4</v>
      </c>
      <c r="M41" s="11">
        <v>4</v>
      </c>
      <c r="N41" s="37">
        <v>1</v>
      </c>
    </row>
    <row r="42" spans="2:14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37" t="s">
        <v>0</v>
      </c>
    </row>
    <row r="43" spans="2:14" ht="15.75" customHeight="1">
      <c r="B43" s="18"/>
      <c r="C43" s="10" t="s">
        <v>9</v>
      </c>
      <c r="D43" s="31">
        <v>4</v>
      </c>
      <c r="E43" s="11">
        <v>12</v>
      </c>
      <c r="F43" s="11">
        <v>9</v>
      </c>
      <c r="G43" s="11">
        <v>16</v>
      </c>
      <c r="H43" s="11">
        <v>16</v>
      </c>
      <c r="I43" s="11">
        <v>1</v>
      </c>
      <c r="J43" s="11">
        <v>4</v>
      </c>
      <c r="K43" s="11">
        <v>10</v>
      </c>
      <c r="L43" s="11">
        <v>18</v>
      </c>
      <c r="M43" s="11">
        <v>5</v>
      </c>
      <c r="N43" s="37">
        <v>21</v>
      </c>
    </row>
    <row r="44" spans="2:14" s="5" customFormat="1" ht="15.75" customHeight="1">
      <c r="B44" s="19"/>
      <c r="C44" s="15" t="s">
        <v>7</v>
      </c>
      <c r="D44" s="32">
        <v>9</v>
      </c>
      <c r="E44" s="16">
        <v>19</v>
      </c>
      <c r="F44" s="16">
        <v>10</v>
      </c>
      <c r="G44" s="16">
        <v>21</v>
      </c>
      <c r="H44" s="16">
        <v>29</v>
      </c>
      <c r="I44" s="16">
        <v>1</v>
      </c>
      <c r="J44" s="16">
        <v>4</v>
      </c>
      <c r="K44" s="16">
        <v>12</v>
      </c>
      <c r="L44" s="16">
        <v>22</v>
      </c>
      <c r="M44" s="16">
        <v>15</v>
      </c>
      <c r="N44" s="38">
        <v>24</v>
      </c>
    </row>
    <row r="45" spans="2:14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8" t="s">
        <v>0</v>
      </c>
      <c r="N45" s="36" t="s">
        <v>0</v>
      </c>
    </row>
    <row r="46" spans="2:14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37" t="s">
        <v>0</v>
      </c>
    </row>
    <row r="47" spans="2:14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11" t="s">
        <v>0</v>
      </c>
      <c r="N47" s="37" t="s">
        <v>0</v>
      </c>
    </row>
    <row r="48" spans="2:14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11" t="s">
        <v>0</v>
      </c>
      <c r="N48" s="37" t="s">
        <v>0</v>
      </c>
    </row>
    <row r="49" spans="2:14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11" t="s">
        <v>0</v>
      </c>
      <c r="N49" s="37" t="s">
        <v>0</v>
      </c>
    </row>
    <row r="50" spans="2:14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30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4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4" t="s">
        <v>27</v>
      </c>
      <c r="N53" s="35" t="s">
        <v>28</v>
      </c>
    </row>
    <row r="54" spans="2:14" ht="15.75" customHeight="1">
      <c r="B54" s="22" t="s">
        <v>1</v>
      </c>
      <c r="C54" s="7" t="s">
        <v>2</v>
      </c>
      <c r="D54" s="30">
        <f>D3</f>
        <v>2148</v>
      </c>
      <c r="E54" s="8">
        <f>E3</f>
        <v>2171</v>
      </c>
      <c r="F54" s="8">
        <f>F3</f>
        <v>2677</v>
      </c>
      <c r="G54" s="8">
        <f>G3</f>
        <v>3611</v>
      </c>
      <c r="H54" s="8">
        <f>H3</f>
        <v>4409</v>
      </c>
      <c r="I54" s="8">
        <f>I3</f>
        <v>1829</v>
      </c>
      <c r="J54" s="8">
        <f>J3</f>
        <v>2210</v>
      </c>
      <c r="K54" s="8">
        <f>K3</f>
        <v>2143</v>
      </c>
      <c r="L54" s="8">
        <f>L3</f>
        <v>2231</v>
      </c>
      <c r="M54" s="8">
        <f>M3</f>
        <v>1016</v>
      </c>
      <c r="N54" s="36">
        <f>N3</f>
        <v>4048</v>
      </c>
    </row>
    <row r="55" spans="2:14" ht="15.75" customHeight="1">
      <c r="B55" s="22"/>
      <c r="C55" s="10" t="s">
        <v>3</v>
      </c>
      <c r="D55" s="39">
        <f>IF(AND(D$3&lt;&gt;0,D$3&lt;&gt;".",D4&lt;&gt;"."),D4/D$3,".")</f>
        <v>0.4027001862197393</v>
      </c>
      <c r="E55" s="23">
        <f>IF(AND(E$3&lt;&gt;0,E$3&lt;&gt;".",E4&lt;&gt;"."),E4/E$3,".")</f>
        <v>0.42376784891754954</v>
      </c>
      <c r="F55" s="23">
        <f>IF(AND(F$3&lt;&gt;0,F$3&lt;&gt;".",F4&lt;&gt;"."),F4/F$3,".")</f>
        <v>0.4378035113933508</v>
      </c>
      <c r="G55" s="23">
        <f>IF(AND(G$3&lt;&gt;0,G$3&lt;&gt;".",G4&lt;&gt;"."),G4/G$3,".")</f>
        <v>0.41041262808086404</v>
      </c>
      <c r="H55" s="23">
        <f>IF(AND(H$3&lt;&gt;0,H$3&lt;&gt;".",H4&lt;&gt;"."),H4/H$3,".")</f>
        <v>0.4354728963483783</v>
      </c>
      <c r="I55" s="23">
        <f>IF(AND(I$3&lt;&gt;0,I$3&lt;&gt;".",I4&lt;&gt;"."),I4/I$3,".")</f>
        <v>0.4133406232914161</v>
      </c>
      <c r="J55" s="23">
        <f>IF(AND(J$3&lt;&gt;0,J$3&lt;&gt;".",J4&lt;&gt;"."),J4/J$3,".")</f>
        <v>0.38506787330316744</v>
      </c>
      <c r="K55" s="23">
        <f>IF(AND(K$3&lt;&gt;0,K$3&lt;&gt;".",K4&lt;&gt;"."),K4/K$3,".")</f>
        <v>0.40363975734951</v>
      </c>
      <c r="L55" s="23">
        <f>IF(AND(L$3&lt;&gt;0,L$3&lt;&gt;".",L4&lt;&gt;"."),L4/L$3,".")</f>
        <v>0.37920215150156883</v>
      </c>
      <c r="M55" s="23">
        <f>IF(AND(M$3&lt;&gt;0,M$3&lt;&gt;".",M4&lt;&gt;"."),M4/M$3,".")</f>
        <v>0.44291338582677164</v>
      </c>
      <c r="N55" s="42">
        <f>IF(AND(N$3&lt;&gt;0,N$3&lt;&gt;".",N4&lt;&gt;"."),N4/N$3,".")</f>
        <v>0.3824110671936759</v>
      </c>
    </row>
    <row r="56" spans="2:14" ht="15.75" customHeight="1">
      <c r="B56" s="22"/>
      <c r="C56" s="12" t="s">
        <v>4</v>
      </c>
      <c r="D56" s="39">
        <f>IF(AND(D$3&lt;&gt;0,D$3&lt;&gt;".",D5&lt;&gt;"."),D5/D$3,".")</f>
        <v>0.17364990689013035</v>
      </c>
      <c r="E56" s="23">
        <f>IF(AND(E$3&lt;&gt;0,E$3&lt;&gt;".",E5&lt;&gt;"."),E5/E$3,".")</f>
        <v>0.17365269461077845</v>
      </c>
      <c r="F56" s="23">
        <f>IF(AND(F$3&lt;&gt;0,F$3&lt;&gt;".",F5&lt;&gt;"."),F5/F$3,".")</f>
        <v>0.14904744116548374</v>
      </c>
      <c r="G56" s="23">
        <f>IF(AND(G$3&lt;&gt;0,G$3&lt;&gt;".",G5&lt;&gt;"."),G5/G$3,".")</f>
        <v>0.16117418997507615</v>
      </c>
      <c r="H56" s="23">
        <f>IF(AND(H$3&lt;&gt;0,H$3&lt;&gt;".",H5&lt;&gt;"."),H5/H$3,".")</f>
        <v>0.15173508732138807</v>
      </c>
      <c r="I56" s="23">
        <f>IF(AND(I$3&lt;&gt;0,I$3&lt;&gt;".",I5&lt;&gt;"."),I5/I$3,".")</f>
        <v>0.1913613996719519</v>
      </c>
      <c r="J56" s="23">
        <f>IF(AND(J$3&lt;&gt;0,J$3&lt;&gt;".",J5&lt;&gt;"."),J5/J$3,".")</f>
        <v>0.18009049773755656</v>
      </c>
      <c r="K56" s="23">
        <f>IF(AND(K$3&lt;&gt;0,K$3&lt;&gt;".",K5&lt;&gt;"."),K5/K$3,".")</f>
        <v>0.18198786747550164</v>
      </c>
      <c r="L56" s="23">
        <f>IF(AND(L$3&lt;&gt;0,L$3&lt;&gt;".",L5&lt;&gt;"."),L5/L$3,".")</f>
        <v>0.18198117436127298</v>
      </c>
      <c r="M56" s="23">
        <f>IF(AND(M$3&lt;&gt;0,M$3&lt;&gt;".",M5&lt;&gt;"."),M5/M$3,".")</f>
        <v>0.2125984251968504</v>
      </c>
      <c r="N56" s="42">
        <f>IF(AND(N$3&lt;&gt;0,N$3&lt;&gt;".",N5&lt;&gt;"."),N5/N$3,".")</f>
        <v>0.14723320158102768</v>
      </c>
    </row>
    <row r="57" spans="2:14" ht="15.75" customHeight="1">
      <c r="B57" s="22"/>
      <c r="C57" s="10" t="s">
        <v>5</v>
      </c>
      <c r="D57" s="39">
        <f>IF(AND(D$3&lt;&gt;0,D$3&lt;&gt;".",D6&lt;&gt;"."),D6/D$3,".")</f>
        <v>0.08426443202979515</v>
      </c>
      <c r="E57" s="23">
        <f>IF(AND(E$3&lt;&gt;0,E$3&lt;&gt;".",E6&lt;&gt;"."),E6/E$3,".")</f>
        <v>0.11146936895439889</v>
      </c>
      <c r="F57" s="23">
        <f>IF(AND(F$3&lt;&gt;0,F$3&lt;&gt;".",F6&lt;&gt;"."),F6/F$3,".")</f>
        <v>0.076951811729548</v>
      </c>
      <c r="G57" s="23">
        <f>IF(AND(G$3&lt;&gt;0,G$3&lt;&gt;".",G6&lt;&gt;"."),G6/G$3,".")</f>
        <v>0.12489615065078925</v>
      </c>
      <c r="H57" s="23">
        <f>IF(AND(H$3&lt;&gt;0,H$3&lt;&gt;".",H6&lt;&gt;"."),H6/H$3,".")</f>
        <v>0.12678611930142888</v>
      </c>
      <c r="I57" s="23">
        <f>IF(AND(I$3&lt;&gt;0,I$3&lt;&gt;".",I6&lt;&gt;"."),I6/I$3,".")</f>
        <v>0.07271733187534171</v>
      </c>
      <c r="J57" s="23">
        <f>IF(AND(J$3&lt;&gt;0,J$3&lt;&gt;".",J6&lt;&gt;"."),J6/J$3,".")</f>
        <v>0.09728506787330317</v>
      </c>
      <c r="K57" s="23">
        <f>IF(AND(K$3&lt;&gt;0,K$3&lt;&gt;".",K6&lt;&gt;"."),K6/K$3,".")</f>
        <v>0.10032664489034064</v>
      </c>
      <c r="L57" s="23">
        <f>IF(AND(L$3&lt;&gt;0,L$3&lt;&gt;".",L6&lt;&gt;"."),L6/L$3,".")</f>
        <v>0.12505602868668758</v>
      </c>
      <c r="M57" s="23">
        <f>IF(AND(M$3&lt;&gt;0,M$3&lt;&gt;".",M6&lt;&gt;"."),M6/M$3,".")</f>
        <v>0.09251968503937008</v>
      </c>
      <c r="N57" s="42">
        <f>IF(AND(N$3&lt;&gt;0,N$3&lt;&gt;".",N6&lt;&gt;"."),N6/N$3,".")</f>
        <v>0.06694664031620554</v>
      </c>
    </row>
    <row r="58" spans="2:14" ht="15.75" customHeight="1">
      <c r="B58" s="22"/>
      <c r="C58" s="10" t="s">
        <v>6</v>
      </c>
      <c r="D58" s="39">
        <f>IF(AND(D$3&lt;&gt;0,D$3&lt;&gt;".",D7&lt;&gt;"."),D7/D$3,".")</f>
        <v>0.0023277467411545625</v>
      </c>
      <c r="E58" s="23">
        <f>IF(AND(E$3&lt;&gt;0,E$3&lt;&gt;".",E7&lt;&gt;"."),E7/E$3,".")</f>
        <v>0.009672961768770152</v>
      </c>
      <c r="F58" s="23">
        <f>IF(AND(F$3&lt;&gt;0,F$3&lt;&gt;".",F7&lt;&gt;"."),F7/F$3,".")</f>
        <v>0.004856182293612252</v>
      </c>
      <c r="G58" s="23">
        <f>IF(AND(G$3&lt;&gt;0,G$3&lt;&gt;".",G7&lt;&gt;"."),G7/G$3,".")</f>
        <v>0.007200221545278316</v>
      </c>
      <c r="H58" s="23">
        <f>IF(AND(H$3&lt;&gt;0,H$3&lt;&gt;".",H7&lt;&gt;"."),H7/H$3,".")</f>
        <v>0.024268541619414833</v>
      </c>
      <c r="I58" s="23">
        <f>IF(AND(I$3&lt;&gt;0,I$3&lt;&gt;".",I7&lt;&gt;"."),I7/I$3,".")</f>
        <v>0.004920721705850191</v>
      </c>
      <c r="J58" s="23">
        <f>IF(AND(J$3&lt;&gt;0,J$3&lt;&gt;".",J7&lt;&gt;"."),J7/J$3,".")</f>
        <v>0.0058823529411764705</v>
      </c>
      <c r="K58" s="23">
        <f>IF(AND(K$3&lt;&gt;0,K$3&lt;&gt;".",K7&lt;&gt;"."),K7/K$3,".")</f>
        <v>0.009332711152589827</v>
      </c>
      <c r="L58" s="23">
        <f>IF(AND(L$3&lt;&gt;0,L$3&lt;&gt;".",L7&lt;&gt;"."),L7/L$3,".")</f>
        <v>0.03047960555804572</v>
      </c>
      <c r="M58" s="23">
        <f>IF(AND(M$3&lt;&gt;0,M$3&lt;&gt;".",M7&lt;&gt;"."),M7/M$3,".")</f>
        <v>0.007874015748031496</v>
      </c>
      <c r="N58" s="42">
        <f>IF(AND(N$3&lt;&gt;0,N$3&lt;&gt;".",N7&lt;&gt;"."),N7/N$3,".")</f>
        <v>0.025938735177865612</v>
      </c>
    </row>
    <row r="59" spans="2:14" s="5" customFormat="1" ht="15.75" customHeight="1">
      <c r="B59" s="22"/>
      <c r="C59" s="15" t="s">
        <v>7</v>
      </c>
      <c r="D59" s="40">
        <f>IF(AND(D$3&lt;&gt;0,D$3&lt;&gt;".",D8&lt;&gt;"."),D8/D$3,".")</f>
        <v>0.021880819366852888</v>
      </c>
      <c r="E59" s="24">
        <f>IF(AND(E$3&lt;&gt;0,E$3&lt;&gt;".",E8&lt;&gt;"."),E8/E$3,".")</f>
        <v>0.0391524643021649</v>
      </c>
      <c r="F59" s="24">
        <f>IF(AND(F$3&lt;&gt;0,F$3&lt;&gt;".",F8&lt;&gt;"."),F8/F$3,".")</f>
        <v>0.029137093761673515</v>
      </c>
      <c r="G59" s="24">
        <f>IF(AND(G$3&lt;&gt;0,G$3&lt;&gt;".",G8&lt;&gt;"."),G8/G$3,".")</f>
        <v>0.0473553032400997</v>
      </c>
      <c r="H59" s="24">
        <f>IF(AND(H$3&lt;&gt;0,H$3&lt;&gt;".",H8&lt;&gt;"."),H8/H$3,".")</f>
        <v>0.09457926967566342</v>
      </c>
      <c r="I59" s="24">
        <f>IF(AND(I$3&lt;&gt;0,I$3&lt;&gt;".",I8&lt;&gt;"."),I8/I$3,".")</f>
        <v>0.01694915254237288</v>
      </c>
      <c r="J59" s="24">
        <f>IF(AND(J$3&lt;&gt;0,J$3&lt;&gt;".",J8&lt;&gt;"."),J8/J$3,".")</f>
        <v>0.029411764705882353</v>
      </c>
      <c r="K59" s="24">
        <f>IF(AND(K$3&lt;&gt;0,K$3&lt;&gt;".",K8&lt;&gt;"."),K8/K$3,".")</f>
        <v>0.027531497900139992</v>
      </c>
      <c r="L59" s="24">
        <f>IF(AND(L$3&lt;&gt;0,L$3&lt;&gt;".",L8&lt;&gt;"."),L8/L$3,".")</f>
        <v>0.057821604661586735</v>
      </c>
      <c r="M59" s="24">
        <f>IF(AND(M$3&lt;&gt;0,M$3&lt;&gt;".",M8&lt;&gt;"."),M8/M$3,".")</f>
        <v>0.028543307086614175</v>
      </c>
      <c r="N59" s="43">
        <f>IF(AND(N$3&lt;&gt;0,N$3&lt;&gt;".",N8&lt;&gt;"."),N8/N$3,".")</f>
        <v>0.058794466403162056</v>
      </c>
    </row>
    <row r="60" spans="2:14" ht="15.75" customHeight="1">
      <c r="B60" s="25" t="s">
        <v>8</v>
      </c>
      <c r="C60" s="10" t="s">
        <v>2</v>
      </c>
      <c r="D60" s="31">
        <f>D9</f>
        <v>1138</v>
      </c>
      <c r="E60" s="11">
        <f>E9</f>
        <v>1118</v>
      </c>
      <c r="F60" s="11">
        <f>F9</f>
        <v>1599</v>
      </c>
      <c r="G60" s="11">
        <f>G9</f>
        <v>2349</v>
      </c>
      <c r="H60" s="11">
        <f>H9</f>
        <v>2561</v>
      </c>
      <c r="I60" s="11">
        <f>I9</f>
        <v>920</v>
      </c>
      <c r="J60" s="11">
        <f>J9</f>
        <v>1152</v>
      </c>
      <c r="K60" s="11">
        <f>K9</f>
        <v>1135</v>
      </c>
      <c r="L60" s="11">
        <f>L9</f>
        <v>1246</v>
      </c>
      <c r="M60" s="11">
        <f>M9</f>
        <v>589</v>
      </c>
      <c r="N60" s="37">
        <f>N9</f>
        <v>2023</v>
      </c>
    </row>
    <row r="61" spans="2:14" ht="15.75" customHeight="1">
      <c r="B61" s="25"/>
      <c r="C61" s="10" t="s">
        <v>3</v>
      </c>
      <c r="D61" s="39">
        <f>IF(AND(D$9&lt;&gt;0,D$9&lt;&gt;".",D10&lt;&gt;"."),D10/D$9,".")</f>
        <v>0.4288224956063269</v>
      </c>
      <c r="E61" s="23">
        <f>IF(AND(E$9&lt;&gt;0,E$9&lt;&gt;".",E10&lt;&gt;"."),E10/E$9,".")</f>
        <v>0.43738819320214667</v>
      </c>
      <c r="F61" s="23">
        <f>IF(AND(F$9&lt;&gt;0,F$9&lt;&gt;".",F10&lt;&gt;"."),F10/F$9,".")</f>
        <v>0.40963101938711693</v>
      </c>
      <c r="G61" s="23">
        <f>IF(AND(G$9&lt;&gt;0,G$9&lt;&gt;".",G10&lt;&gt;"."),G10/G$9,".")</f>
        <v>0.39719029374201786</v>
      </c>
      <c r="H61" s="23">
        <f>IF(AND(H$9&lt;&gt;0,H$9&lt;&gt;".",H10&lt;&gt;"."),H10/H$9,".")</f>
        <v>0.43069113627489264</v>
      </c>
      <c r="I61" s="23">
        <f>IF(AND(I$9&lt;&gt;0,I$9&lt;&gt;".",I10&lt;&gt;"."),I10/I$9,".")</f>
        <v>0.4369565217391304</v>
      </c>
      <c r="J61" s="23">
        <f>IF(AND(J$9&lt;&gt;0,J$9&lt;&gt;".",J10&lt;&gt;"."),J10/J$9,".")</f>
        <v>0.4201388888888889</v>
      </c>
      <c r="K61" s="23">
        <f>IF(AND(K$9&lt;&gt;0,K$9&lt;&gt;".",K10&lt;&gt;"."),K10/K$9,".")</f>
        <v>0.44052863436123346</v>
      </c>
      <c r="L61" s="23">
        <f>IF(AND(L$9&lt;&gt;0,L$9&lt;&gt;".",L10&lt;&gt;"."),L10/L$9,".")</f>
        <v>0.4028892455858748</v>
      </c>
      <c r="M61" s="23">
        <f>IF(AND(M$9&lt;&gt;0,M$9&lt;&gt;".",M10&lt;&gt;"."),M10/M$9,".")</f>
        <v>0.45161290322580644</v>
      </c>
      <c r="N61" s="42">
        <f>IF(AND(N$9&lt;&gt;0,N$9&lt;&gt;".",N10&lt;&gt;"."),N10/N$9,".")</f>
        <v>0.4295600593178448</v>
      </c>
    </row>
    <row r="62" spans="2:14" ht="15.75" customHeight="1">
      <c r="B62" s="25"/>
      <c r="C62" s="12" t="s">
        <v>4</v>
      </c>
      <c r="D62" s="39">
        <f>IF(AND(D$9&lt;&gt;0,D$9&lt;&gt;".",D11&lt;&gt;"."),D11/D$9,".")</f>
        <v>0.14762741652021089</v>
      </c>
      <c r="E62" s="23">
        <f>IF(AND(E$9&lt;&gt;0,E$9&lt;&gt;".",E11&lt;&gt;"."),E11/E$9,".")</f>
        <v>0.21377459749552774</v>
      </c>
      <c r="F62" s="23">
        <f>IF(AND(F$9&lt;&gt;0,F$9&lt;&gt;".",F11&lt;&gt;"."),F11/F$9,".")</f>
        <v>0.13633520950594122</v>
      </c>
      <c r="G62" s="23">
        <f>IF(AND(G$9&lt;&gt;0,G$9&lt;&gt;".",G11&lt;&gt;"."),G11/G$9,".")</f>
        <v>0.17454235845040442</v>
      </c>
      <c r="H62" s="23">
        <f>IF(AND(H$9&lt;&gt;0,H$9&lt;&gt;".",H11&lt;&gt;"."),H11/H$9,".")</f>
        <v>0.14955095665755563</v>
      </c>
      <c r="I62" s="23">
        <f>IF(AND(I$9&lt;&gt;0,I$9&lt;&gt;".",I11&lt;&gt;"."),I11/I$9,".")</f>
        <v>0.16847826086956522</v>
      </c>
      <c r="J62" s="23">
        <f>IF(AND(J$9&lt;&gt;0,J$9&lt;&gt;".",J11&lt;&gt;"."),J11/J$9,".")</f>
        <v>0.1501736111111111</v>
      </c>
      <c r="K62" s="23">
        <f>IF(AND(K$9&lt;&gt;0,K$9&lt;&gt;".",K11&lt;&gt;"."),K11/K$9,".")</f>
        <v>0.186784140969163</v>
      </c>
      <c r="L62" s="23">
        <f>IF(AND(L$9&lt;&gt;0,L$9&lt;&gt;".",L11&lt;&gt;"."),L11/L$9,".")</f>
        <v>0.1926163723916533</v>
      </c>
      <c r="M62" s="23">
        <f>IF(AND(M$9&lt;&gt;0,M$9&lt;&gt;".",M11&lt;&gt;"."),M11/M$9,".")</f>
        <v>0.23429541595925296</v>
      </c>
      <c r="N62" s="42">
        <f>IF(AND(N$9&lt;&gt;0,N$9&lt;&gt;".",N11&lt;&gt;"."),N11/N$9,".")</f>
        <v>0.1240731586752348</v>
      </c>
    </row>
    <row r="63" spans="2:14" ht="15.75" customHeight="1">
      <c r="B63" s="25"/>
      <c r="C63" s="10" t="s">
        <v>5</v>
      </c>
      <c r="D63" s="39">
        <f>IF(AND(D$9&lt;&gt;0,D$9&lt;&gt;".",D12&lt;&gt;"."),D12/D$9,".")</f>
        <v>0.13181019332161686</v>
      </c>
      <c r="E63" s="23">
        <f>IF(AND(E$9&lt;&gt;0,E$9&lt;&gt;".",E12&lt;&gt;"."),E12/E$9,".")</f>
        <v>0.17978533094812166</v>
      </c>
      <c r="F63" s="23">
        <f>IF(AND(F$9&lt;&gt;0,F$9&lt;&gt;".",F12&lt;&gt;"."),F12/F$9,".")</f>
        <v>0.11819887429643527</v>
      </c>
      <c r="G63" s="23">
        <f>IF(AND(G$9&lt;&gt;0,G$9&lt;&gt;".",G12&lt;&gt;"."),G12/G$9,".")</f>
        <v>0.17794806300553426</v>
      </c>
      <c r="H63" s="23">
        <f>IF(AND(H$9&lt;&gt;0,H$9&lt;&gt;".",H12&lt;&gt;"."),H12/H$9,".")</f>
        <v>0.19836001561889888</v>
      </c>
      <c r="I63" s="23">
        <f>IF(AND(I$9&lt;&gt;0,I$9&lt;&gt;".",I12&lt;&gt;"."),I12/I$9,".")</f>
        <v>0.1282608695652174</v>
      </c>
      <c r="J63" s="23">
        <f>IF(AND(J$9&lt;&gt;0,J$9&lt;&gt;".",J12&lt;&gt;"."),J12/J$9,".")</f>
        <v>0.1597222222222222</v>
      </c>
      <c r="K63" s="23">
        <f>IF(AND(K$9&lt;&gt;0,K$9&lt;&gt;".",K12&lt;&gt;"."),K12/K$9,".")</f>
        <v>0.18237885462555067</v>
      </c>
      <c r="L63" s="23">
        <f>IF(AND(L$9&lt;&gt;0,L$9&lt;&gt;".",L12&lt;&gt;"."),L12/L$9,".")</f>
        <v>0.20465489566613163</v>
      </c>
      <c r="M63" s="23">
        <f>IF(AND(M$9&lt;&gt;0,M$9&lt;&gt;".",M12&lt;&gt;"."),M12/M$9,".")</f>
        <v>0.1494057724957555</v>
      </c>
      <c r="N63" s="42">
        <f>IF(AND(N$9&lt;&gt;0,N$9&lt;&gt;".",N12&lt;&gt;"."),N12/N$9,".")</f>
        <v>0.1245674740484429</v>
      </c>
    </row>
    <row r="64" spans="2:14" ht="15.75" customHeight="1">
      <c r="B64" s="25"/>
      <c r="C64" s="10" t="s">
        <v>9</v>
      </c>
      <c r="D64" s="39">
        <f>IF(AND(D$9&lt;&gt;0,D$9&lt;&gt;".",D13&lt;&gt;"."),D13/D$9,".")</f>
        <v>0.0008787346221441124</v>
      </c>
      <c r="E64" s="23" t="str">
        <f>IF(AND(E$9&lt;&gt;0,E$9&lt;&gt;".",E13&lt;&gt;"."),E13/E$9,".")</f>
        <v>.</v>
      </c>
      <c r="F64" s="23" t="str">
        <f>IF(AND(F$9&lt;&gt;0,F$9&lt;&gt;".",F13&lt;&gt;"."),F13/F$9,".")</f>
        <v>.</v>
      </c>
      <c r="G64" s="23" t="str">
        <f>IF(AND(G$9&lt;&gt;0,G$9&lt;&gt;".",G13&lt;&gt;"."),G13/G$9,".")</f>
        <v>.</v>
      </c>
      <c r="H64" s="23">
        <f>IF(AND(H$9&lt;&gt;0,H$9&lt;&gt;".",H13&lt;&gt;"."),H13/H$9,".")</f>
        <v>0.018742678641155797</v>
      </c>
      <c r="I64" s="23">
        <f>IF(AND(I$9&lt;&gt;0,I$9&lt;&gt;".",I13&lt;&gt;"."),I13/I$9,".")</f>
        <v>0.0010869565217391304</v>
      </c>
      <c r="J64" s="23">
        <f>IF(AND(J$9&lt;&gt;0,J$9&lt;&gt;".",J13&lt;&gt;"."),J13/J$9,".")</f>
        <v>0.005208333333333333</v>
      </c>
      <c r="K64" s="23">
        <f>IF(AND(K$9&lt;&gt;0,K$9&lt;&gt;".",K13&lt;&gt;"."),K13/K$9,".")</f>
        <v>0.000881057268722467</v>
      </c>
      <c r="L64" s="23">
        <f>IF(AND(L$9&lt;&gt;0,L$9&lt;&gt;".",L13&lt;&gt;"."),L13/L$9,".")</f>
        <v>0.012038523274478331</v>
      </c>
      <c r="M64" s="23" t="str">
        <f>IF(AND(M$9&lt;&gt;0,M$9&lt;&gt;".",M13&lt;&gt;"."),M13/M$9,".")</f>
        <v>.</v>
      </c>
      <c r="N64" s="42">
        <f>IF(AND(N$9&lt;&gt;0,N$9&lt;&gt;".",N13&lt;&gt;"."),N13/N$9,".")</f>
        <v>0.008403361344537815</v>
      </c>
    </row>
    <row r="65" spans="2:14" s="5" customFormat="1" ht="15.75" customHeight="1">
      <c r="B65" s="25"/>
      <c r="C65" s="15" t="s">
        <v>7</v>
      </c>
      <c r="D65" s="39">
        <f>IF(AND(D$9&lt;&gt;0,D$9&lt;&gt;".",D14&lt;&gt;"."),D14/D$9,".")</f>
        <v>0.033391915641476276</v>
      </c>
      <c r="E65" s="23">
        <f>IF(AND(E$9&lt;&gt;0,E$9&lt;&gt;".",E14&lt;&gt;"."),E14/E$9,".")</f>
        <v>0.009838998211091235</v>
      </c>
      <c r="F65" s="23">
        <f>IF(AND(F$9&lt;&gt;0,F$9&lt;&gt;".",F14&lt;&gt;"."),F14/F$9,".")</f>
        <v>0.041901188242651655</v>
      </c>
      <c r="G65" s="23">
        <f>IF(AND(G$9&lt;&gt;0,G$9&lt;&gt;".",G14&lt;&gt;"."),G14/G$9,".")</f>
        <v>0.0280970625798212</v>
      </c>
      <c r="H65" s="23">
        <f>IF(AND(H$9&lt;&gt;0,H$9&lt;&gt;".",H14&lt;&gt;"."),H14/H$9,".")</f>
        <v>0.09918000780944944</v>
      </c>
      <c r="I65" s="23">
        <f>IF(AND(I$9&lt;&gt;0,I$9&lt;&gt;".",I14&lt;&gt;"."),I14/I$9,".")</f>
        <v>0.02717391304347826</v>
      </c>
      <c r="J65" s="23">
        <f>IF(AND(J$9&lt;&gt;0,J$9&lt;&gt;".",J14&lt;&gt;"."),J14/J$9,".")</f>
        <v>0.051215277777777776</v>
      </c>
      <c r="K65" s="23">
        <f>IF(AND(K$9&lt;&gt;0,K$9&lt;&gt;".",K14&lt;&gt;"."),K14/K$9,".")</f>
        <v>0.016740088105726872</v>
      </c>
      <c r="L65" s="23">
        <f>IF(AND(L$9&lt;&gt;0,L$9&lt;&gt;".",L14&lt;&gt;"."),L14/L$9,".")</f>
        <v>0.06741573033707865</v>
      </c>
      <c r="M65" s="23">
        <f>IF(AND(M$9&lt;&gt;0,M$9&lt;&gt;".",M14&lt;&gt;"."),M14/M$9,".")</f>
        <v>0.008488964346349746</v>
      </c>
      <c r="N65" s="42">
        <f>IF(AND(N$9&lt;&gt;0,N$9&lt;&gt;".",N14&lt;&gt;"."),N14/N$9,".")</f>
        <v>0.05981216015818092</v>
      </c>
    </row>
    <row r="66" spans="2:14" ht="15.75" customHeight="1">
      <c r="B66" s="25" t="s">
        <v>10</v>
      </c>
      <c r="C66" s="7" t="s">
        <v>2</v>
      </c>
      <c r="D66" s="30">
        <f>D15</f>
        <v>774</v>
      </c>
      <c r="E66" s="8">
        <f>E15</f>
        <v>738</v>
      </c>
      <c r="F66" s="8">
        <f>F15</f>
        <v>673</v>
      </c>
      <c r="G66" s="8">
        <f>G15</f>
        <v>830</v>
      </c>
      <c r="H66" s="8">
        <f>H15</f>
        <v>1228</v>
      </c>
      <c r="I66" s="8">
        <f>I15</f>
        <v>662</v>
      </c>
      <c r="J66" s="8">
        <f>J15</f>
        <v>809</v>
      </c>
      <c r="K66" s="8">
        <f>K15</f>
        <v>655</v>
      </c>
      <c r="L66" s="8">
        <f>L15</f>
        <v>732</v>
      </c>
      <c r="M66" s="8">
        <f>M15</f>
        <v>285</v>
      </c>
      <c r="N66" s="36">
        <f>N15</f>
        <v>1493</v>
      </c>
    </row>
    <row r="67" spans="2:14" ht="15.75" customHeight="1">
      <c r="B67" s="25"/>
      <c r="C67" s="10" t="s">
        <v>3</v>
      </c>
      <c r="D67" s="39">
        <f>IF(AND(D$15&lt;&gt;0,D$15&lt;&gt;".",D16&lt;&gt;"."),D16/D$15,".")</f>
        <v>0.268733850129199</v>
      </c>
      <c r="E67" s="23">
        <f>IF(AND(E$15&lt;&gt;0,E$15&lt;&gt;".",E16&lt;&gt;"."),E16/E$15,".")</f>
        <v>0.2777777777777778</v>
      </c>
      <c r="F67" s="23">
        <f>IF(AND(F$15&lt;&gt;0,F$15&lt;&gt;".",F16&lt;&gt;"."),F16/F$15,".")</f>
        <v>0.2838038632986627</v>
      </c>
      <c r="G67" s="23">
        <f>IF(AND(G$15&lt;&gt;0,G$15&lt;&gt;".",G16&lt;&gt;"."),G16/G$15,".")</f>
        <v>0.2469879518072289</v>
      </c>
      <c r="H67" s="23">
        <f>IF(AND(H$15&lt;&gt;0,H$15&lt;&gt;".",H16&lt;&gt;"."),H16/H$15,".")</f>
        <v>0.27931596091205213</v>
      </c>
      <c r="I67" s="23">
        <f>IF(AND(I$15&lt;&gt;0,I$15&lt;&gt;".",I16&lt;&gt;"."),I16/I$15,".")</f>
        <v>0.2688821752265861</v>
      </c>
      <c r="J67" s="23">
        <f>IF(AND(J$15&lt;&gt;0,J$15&lt;&gt;".",J16&lt;&gt;"."),J16/J$15,".")</f>
        <v>0.22991347342398022</v>
      </c>
      <c r="K67" s="23">
        <f>IF(AND(K$15&lt;&gt;0,K$15&lt;&gt;".",K16&lt;&gt;"."),K16/K$15,".")</f>
        <v>0.20610687022900764</v>
      </c>
      <c r="L67" s="23">
        <f>IF(AND(L$15&lt;&gt;0,L$15&lt;&gt;".",L16&lt;&gt;"."),L16/L$15,".")</f>
        <v>0.23497267759562843</v>
      </c>
      <c r="M67" s="23">
        <f>IF(AND(M$15&lt;&gt;0,M$15&lt;&gt;".",M16&lt;&gt;"."),M16/M$15,".")</f>
        <v>0.2807017543859649</v>
      </c>
      <c r="N67" s="42">
        <f>IF(AND(N$15&lt;&gt;0,N$15&lt;&gt;".",N16&lt;&gt;"."),N16/N$15,".")</f>
        <v>0.2156731413261889</v>
      </c>
    </row>
    <row r="68" spans="2:14" ht="15.75" customHeight="1">
      <c r="B68" s="25"/>
      <c r="C68" s="12" t="s">
        <v>4</v>
      </c>
      <c r="D68" s="39">
        <f>IF(AND(D$15&lt;&gt;0,D$15&lt;&gt;".",D17&lt;&gt;"."),D17/D$15,".")</f>
        <v>0.24031007751937986</v>
      </c>
      <c r="E68" s="23">
        <f>IF(AND(E$15&lt;&gt;0,E$15&lt;&gt;".",E17&lt;&gt;"."),E17/E$15,".")</f>
        <v>0.15040650406504066</v>
      </c>
      <c r="F68" s="23">
        <f>IF(AND(F$15&lt;&gt;0,F$15&lt;&gt;".",F17&lt;&gt;"."),F17/F$15,".")</f>
        <v>0.23179791976225855</v>
      </c>
      <c r="G68" s="23">
        <f>IF(AND(G$15&lt;&gt;0,G$15&lt;&gt;".",G17&lt;&gt;"."),G17/G$15,".")</f>
        <v>0.172289156626506</v>
      </c>
      <c r="H68" s="23">
        <f>IF(AND(H$15&lt;&gt;0,H$15&lt;&gt;".",H17&lt;&gt;"."),H17/H$15,".")</f>
        <v>0.18729641693811075</v>
      </c>
      <c r="I68" s="23">
        <f>IF(AND(I$15&lt;&gt;0,I$15&lt;&gt;".",I17&lt;&gt;"."),I17/I$15,".")</f>
        <v>0.2552870090634441</v>
      </c>
      <c r="J68" s="23">
        <f>IF(AND(J$15&lt;&gt;0,J$15&lt;&gt;".",J17&lt;&gt;"."),J17/J$15,".")</f>
        <v>0.24969097651421507</v>
      </c>
      <c r="K68" s="23">
        <f>IF(AND(K$15&lt;&gt;0,K$15&lt;&gt;".",K17&lt;&gt;"."),K17/K$15,".")</f>
        <v>0.19236641221374046</v>
      </c>
      <c r="L68" s="23">
        <f>IF(AND(L$15&lt;&gt;0,L$15&lt;&gt;".",L17&lt;&gt;"."),L17/L$15,".")</f>
        <v>0.21174863387978143</v>
      </c>
      <c r="M68" s="23">
        <f>IF(AND(M$15&lt;&gt;0,M$15&lt;&gt;".",M17&lt;&gt;"."),M17/M$15,".")</f>
        <v>0.23859649122807017</v>
      </c>
      <c r="N68" s="42">
        <f>IF(AND(N$15&lt;&gt;0,N$15&lt;&gt;".",N17&lt;&gt;"."),N17/N$15,".")</f>
        <v>0.20361687876758205</v>
      </c>
    </row>
    <row r="69" spans="2:14" ht="15.75" customHeight="1">
      <c r="B69" s="25"/>
      <c r="C69" s="10" t="s">
        <v>5</v>
      </c>
      <c r="D69" s="39">
        <f>IF(AND(D$15&lt;&gt;0,D$15&lt;&gt;".",D18&lt;&gt;"."),D18/D$15,".")</f>
        <v>0.040051679586563305</v>
      </c>
      <c r="E69" s="23">
        <f>IF(AND(E$15&lt;&gt;0,E$15&lt;&gt;".",E18&lt;&gt;"."),E18/E$15,".")</f>
        <v>0.05555555555555555</v>
      </c>
      <c r="F69" s="23">
        <f>IF(AND(F$15&lt;&gt;0,F$15&lt;&gt;".",F18&lt;&gt;"."),F18/F$15,".")</f>
        <v>0.02526002971768202</v>
      </c>
      <c r="G69" s="23">
        <f>IF(AND(G$15&lt;&gt;0,G$15&lt;&gt;".",G18&lt;&gt;"."),G18/G$15,".")</f>
        <v>0.03975903614457831</v>
      </c>
      <c r="H69" s="23">
        <f>IF(AND(H$15&lt;&gt;0,H$15&lt;&gt;".",H18&lt;&gt;"."),H18/H$15,".")</f>
        <v>0.041530944625407164</v>
      </c>
      <c r="I69" s="23">
        <f>IF(AND(I$15&lt;&gt;0,I$15&lt;&gt;".",I18&lt;&gt;"."),I18/I$15,".")</f>
        <v>0.022658610271903322</v>
      </c>
      <c r="J69" s="23">
        <f>IF(AND(J$15&lt;&gt;0,J$15&lt;&gt;".",J18&lt;&gt;"."),J18/J$15,".")</f>
        <v>0.038318912237330034</v>
      </c>
      <c r="K69" s="23">
        <f>IF(AND(K$15&lt;&gt;0,K$15&lt;&gt;".",K18&lt;&gt;"."),K18/K$15,".")</f>
        <v>0.012213740458015267</v>
      </c>
      <c r="L69" s="23">
        <f>IF(AND(L$15&lt;&gt;0,L$15&lt;&gt;".",L18&lt;&gt;"."),L18/L$15,".")</f>
        <v>0.03278688524590164</v>
      </c>
      <c r="M69" s="23">
        <f>IF(AND(M$15&lt;&gt;0,M$15&lt;&gt;".",M18&lt;&gt;"."),M18/M$15,".")</f>
        <v>0.021052631578947368</v>
      </c>
      <c r="N69" s="42">
        <f>IF(AND(N$15&lt;&gt;0,N$15&lt;&gt;".",N18&lt;&gt;"."),N18/N$15,".")</f>
        <v>0.012726054922973878</v>
      </c>
    </row>
    <row r="70" spans="2:14" ht="15.75" customHeight="1">
      <c r="B70" s="25"/>
      <c r="C70" s="10" t="s">
        <v>11</v>
      </c>
      <c r="D70" s="39" t="str">
        <f>IF(AND(D$15&lt;&gt;0,D$15&lt;&gt;".",D19&lt;&gt;"."),D19/D$15,".")</f>
        <v>.</v>
      </c>
      <c r="E70" s="23">
        <f>IF(AND(E$15&lt;&gt;0,E$15&lt;&gt;".",E19&lt;&gt;"."),E19/E$15,".")</f>
        <v>0.0013550135501355014</v>
      </c>
      <c r="F70" s="23">
        <f>IF(AND(F$15&lt;&gt;0,F$15&lt;&gt;".",F19&lt;&gt;"."),F19/F$15,".")</f>
        <v>0.005943536404160475</v>
      </c>
      <c r="G70" s="23" t="str">
        <f>IF(AND(G$15&lt;&gt;0,G$15&lt;&gt;".",G19&lt;&gt;"."),G19/G$15,".")</f>
        <v>.</v>
      </c>
      <c r="H70" s="23">
        <f>IF(AND(H$15&lt;&gt;0,H$15&lt;&gt;".",H19&lt;&gt;"."),H19/H$15,".")</f>
        <v>0.019543973941368076</v>
      </c>
      <c r="I70" s="23">
        <f>IF(AND(I$15&lt;&gt;0,I$15&lt;&gt;".",I19&lt;&gt;"."),I19/I$15,".")</f>
        <v>0.004531722054380665</v>
      </c>
      <c r="J70" s="23">
        <f>IF(AND(J$15&lt;&gt;0,J$15&lt;&gt;".",J19&lt;&gt;"."),J19/J$15,".")</f>
        <v>0.0012360939431396785</v>
      </c>
      <c r="K70" s="23">
        <f>IF(AND(K$15&lt;&gt;0,K$15&lt;&gt;".",K19&lt;&gt;"."),K19/K$15,".")</f>
        <v>0.0015267175572519084</v>
      </c>
      <c r="L70" s="23">
        <f>IF(AND(L$15&lt;&gt;0,L$15&lt;&gt;".",L19&lt;&gt;"."),L19/L$15,".")</f>
        <v>0.01912568306010929</v>
      </c>
      <c r="M70" s="23" t="str">
        <f>IF(AND(M$15&lt;&gt;0,M$15&lt;&gt;".",M19&lt;&gt;"."),M19/M$15,".")</f>
        <v>.</v>
      </c>
      <c r="N70" s="42">
        <f>IF(AND(N$15&lt;&gt;0,N$15&lt;&gt;".",N19&lt;&gt;"."),N19/N$15,".")</f>
        <v>0.036838580040187544</v>
      </c>
    </row>
    <row r="71" spans="2:14" s="5" customFormat="1" ht="15.75" customHeight="1">
      <c r="B71" s="25"/>
      <c r="C71" s="15" t="s">
        <v>7</v>
      </c>
      <c r="D71" s="40">
        <f>IF(AND(D$15&lt;&gt;0,D$15&lt;&gt;".",D20&lt;&gt;"."),D20/D$15,".")</f>
        <v>0</v>
      </c>
      <c r="E71" s="24">
        <f>IF(AND(E$15&lt;&gt;0,E$15&lt;&gt;".",E20&lt;&gt;"."),E20/E$15,".")</f>
        <v>0.06504065040650407</v>
      </c>
      <c r="F71" s="24">
        <f>IF(AND(F$15&lt;&gt;0,F$15&lt;&gt;".",F20&lt;&gt;"."),F20/F$15,".")</f>
        <v>0</v>
      </c>
      <c r="G71" s="24">
        <f>IF(AND(G$15&lt;&gt;0,G$15&lt;&gt;".",G20&lt;&gt;"."),G20/G$15,".")</f>
        <v>0.0855421686746988</v>
      </c>
      <c r="H71" s="24">
        <f>IF(AND(H$15&lt;&gt;0,H$15&lt;&gt;".",H20&lt;&gt;"."),H20/H$15,".")</f>
        <v>0.09771986970684039</v>
      </c>
      <c r="I71" s="24">
        <f>IF(AND(I$15&lt;&gt;0,I$15&lt;&gt;".",I20&lt;&gt;"."),I20/I$15,".")</f>
        <v>0</v>
      </c>
      <c r="J71" s="24">
        <f>IF(AND(J$15&lt;&gt;0,J$15&lt;&gt;".",J20&lt;&gt;"."),J20/J$15,".")</f>
        <v>0</v>
      </c>
      <c r="K71" s="24">
        <f>IF(AND(K$15&lt;&gt;0,K$15&lt;&gt;".",K20&lt;&gt;"."),K20/K$15,".")</f>
        <v>0.02900763358778626</v>
      </c>
      <c r="L71" s="24">
        <f>IF(AND(L$15&lt;&gt;0,L$15&lt;&gt;".",L20&lt;&gt;"."),L20/L$15,".")</f>
        <v>0</v>
      </c>
      <c r="M71" s="24">
        <f>IF(AND(M$15&lt;&gt;0,M$15&lt;&gt;".",M20&lt;&gt;"."),M20/M$15,".")</f>
        <v>0.021052631578947368</v>
      </c>
      <c r="N71" s="43">
        <f>IF(AND(N$15&lt;&gt;0,N$15&lt;&gt;".",N20&lt;&gt;"."),N20/N$15,".")</f>
        <v>0.056932350971198926</v>
      </c>
    </row>
    <row r="72" spans="2:14" ht="15.75" customHeight="1">
      <c r="B72" s="25" t="s">
        <v>12</v>
      </c>
      <c r="C72" s="10" t="s">
        <v>2</v>
      </c>
      <c r="D72" s="31">
        <f>D21</f>
        <v>43</v>
      </c>
      <c r="E72" s="11">
        <f>E21</f>
        <v>63</v>
      </c>
      <c r="F72" s="11">
        <f>F21</f>
        <v>84</v>
      </c>
      <c r="G72" s="11">
        <f>G21</f>
        <v>83</v>
      </c>
      <c r="H72" s="11">
        <f>H21</f>
        <v>124</v>
      </c>
      <c r="I72" s="11">
        <f>I21</f>
        <v>34</v>
      </c>
      <c r="J72" s="11">
        <f>J21</f>
        <v>41</v>
      </c>
      <c r="K72" s="11">
        <f>K21</f>
        <v>43</v>
      </c>
      <c r="L72" s="11">
        <f>L21</f>
        <v>41</v>
      </c>
      <c r="M72" s="11">
        <f>M21</f>
        <v>28</v>
      </c>
      <c r="N72" s="37">
        <f>N21</f>
        <v>65</v>
      </c>
    </row>
    <row r="73" spans="2:14" ht="15.75" customHeight="1">
      <c r="B73" s="25"/>
      <c r="C73" s="10" t="s">
        <v>3</v>
      </c>
      <c r="D73" s="39">
        <f>IF(AND(D$21&lt;&gt;0,D$21&lt;&gt;".",D22&lt;&gt;"."),D22/D$21,".")</f>
        <v>0.6511627906976745</v>
      </c>
      <c r="E73" s="23">
        <f>IF(AND(E$21&lt;&gt;0,E$21&lt;&gt;".",E22&lt;&gt;"."),E22/E$21,".")</f>
        <v>0.4444444444444444</v>
      </c>
      <c r="F73" s="23">
        <f>IF(AND(F$21&lt;&gt;0,F$21&lt;&gt;".",F22&lt;&gt;"."),F22/F$21,".")</f>
        <v>0.6904761904761905</v>
      </c>
      <c r="G73" s="23">
        <f>IF(AND(G$21&lt;&gt;0,G$21&lt;&gt;".",G22&lt;&gt;"."),G22/G$21,".")</f>
        <v>0.6385542168674698</v>
      </c>
      <c r="H73" s="23">
        <f>IF(AND(H$21&lt;&gt;0,H$21&lt;&gt;".",H22&lt;&gt;"."),H22/H$21,".")</f>
        <v>0.6612903225806451</v>
      </c>
      <c r="I73" s="23">
        <f>IF(AND(I$21&lt;&gt;0,I$21&lt;&gt;".",I22&lt;&gt;"."),I22/I$21,".")</f>
        <v>0.5</v>
      </c>
      <c r="J73" s="23">
        <f>IF(AND(J$21&lt;&gt;0,J$21&lt;&gt;".",J22&lt;&gt;"."),J22/J$21,".")</f>
        <v>0.5609756097560976</v>
      </c>
      <c r="K73" s="23">
        <f>IF(AND(K$21&lt;&gt;0,K$21&lt;&gt;".",K22&lt;&gt;"."),K22/K$21,".")</f>
        <v>0.6046511627906976</v>
      </c>
      <c r="L73" s="23">
        <f>IF(AND(L$21&lt;&gt;0,L$21&lt;&gt;".",L22&lt;&gt;"."),L22/L$21,".")</f>
        <v>0.4634146341463415</v>
      </c>
      <c r="M73" s="23">
        <f>IF(AND(M$21&lt;&gt;0,M$21&lt;&gt;".",M22&lt;&gt;"."),M22/M$21,".")</f>
        <v>0.6071428571428571</v>
      </c>
      <c r="N73" s="42">
        <f>IF(AND(N$21&lt;&gt;0,N$21&lt;&gt;".",N22&lt;&gt;"."),N22/N$21,".")</f>
        <v>0.4153846153846154</v>
      </c>
    </row>
    <row r="74" spans="2:14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0.06349206349206349</v>
      </c>
      <c r="F74" s="23">
        <f>IF(AND(F$21&lt;&gt;0,F$21&lt;&gt;".",F23&lt;&gt;"."),F23/F$21,".")</f>
        <v>0</v>
      </c>
      <c r="G74" s="23">
        <f>IF(AND(G$21&lt;&gt;0,G$21&lt;&gt;".",G23&lt;&gt;"."),G23/G$21,".")</f>
        <v>0.07228915662650602</v>
      </c>
      <c r="H74" s="23">
        <f>IF(AND(H$21&lt;&gt;0,H$21&lt;&gt;".",H23&lt;&gt;"."),H23/H$21,".")</f>
        <v>0.016129032258064516</v>
      </c>
      <c r="I74" s="23">
        <f>IF(AND(I$21&lt;&gt;0,I$21&lt;&gt;".",I23&lt;&gt;"."),I23/I$21,".")</f>
        <v>0.029411764705882353</v>
      </c>
      <c r="J74" s="23">
        <f>IF(AND(J$21&lt;&gt;0,J$21&lt;&gt;".",J23&lt;&gt;"."),J23/J$21,".")</f>
        <v>0</v>
      </c>
      <c r="K74" s="23">
        <f>IF(AND(K$21&lt;&gt;0,K$21&lt;&gt;".",K23&lt;&gt;"."),K23/K$21,".")</f>
        <v>0</v>
      </c>
      <c r="L74" s="23">
        <f>IF(AND(L$21&lt;&gt;0,L$21&lt;&gt;".",L23&lt;&gt;"."),L23/L$21,".")</f>
        <v>0.024390243902439025</v>
      </c>
      <c r="M74" s="23">
        <f>IF(AND(M$21&lt;&gt;0,M$21&lt;&gt;".",M23&lt;&gt;"."),M23/M$21,".")</f>
        <v>0</v>
      </c>
      <c r="N74" s="42">
        <f>IF(AND(N$21&lt;&gt;0,N$21&lt;&gt;".",N23&lt;&gt;"."),N23/N$21,".")</f>
        <v>0.015384615384615385</v>
      </c>
    </row>
    <row r="75" spans="2:14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23" t="str">
        <f>IF(AND(K$21&lt;&gt;0,K$21&lt;&gt;".",K24&lt;&gt;"."),K24/K$21,".")</f>
        <v>.</v>
      </c>
      <c r="L75" s="23" t="str">
        <f>IF(AND(L$21&lt;&gt;0,L$21&lt;&gt;".",L24&lt;&gt;"."),L24/L$21,".")</f>
        <v>.</v>
      </c>
      <c r="M75" s="23" t="str">
        <f>IF(AND(M$21&lt;&gt;0,M$21&lt;&gt;".",M24&lt;&gt;"."),M24/M$21,".")</f>
        <v>.</v>
      </c>
      <c r="N75" s="42" t="str">
        <f>IF(AND(N$21&lt;&gt;0,N$21&lt;&gt;".",N24&lt;&gt;"."),N24/N$21,".")</f>
        <v>.</v>
      </c>
    </row>
    <row r="76" spans="2:14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23" t="str">
        <f>IF(AND(K$21&lt;&gt;0,K$21&lt;&gt;".",K25&lt;&gt;"."),K25/K$21,".")</f>
        <v>.</v>
      </c>
      <c r="L76" s="23" t="str">
        <f>IF(AND(L$21&lt;&gt;0,L$21&lt;&gt;".",L25&lt;&gt;"."),L25/L$21,".")</f>
        <v>.</v>
      </c>
      <c r="M76" s="23" t="str">
        <f>IF(AND(M$21&lt;&gt;0,M$21&lt;&gt;".",M25&lt;&gt;"."),M25/M$21,".")</f>
        <v>.</v>
      </c>
      <c r="N76" s="42" t="str">
        <f>IF(AND(N$21&lt;&gt;0,N$21&lt;&gt;".",N25&lt;&gt;"."),N25/N$21,".")</f>
        <v>.</v>
      </c>
    </row>
    <row r="77" spans="2:14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0.015873015873015872</v>
      </c>
      <c r="F77" s="23">
        <f>IF(AND(F$21&lt;&gt;0,F$21&lt;&gt;".",F26&lt;&gt;"."),F26/F$21,".")</f>
        <v>0.011904761904761904</v>
      </c>
      <c r="G77" s="23">
        <f>IF(AND(G$21&lt;&gt;0,G$21&lt;&gt;".",G26&lt;&gt;"."),G26/G$21,".")</f>
        <v>0.012048192771084338</v>
      </c>
      <c r="H77" s="23">
        <f>IF(AND(H$21&lt;&gt;0,H$21&lt;&gt;".",H26&lt;&gt;"."),H26/H$21,".")</f>
        <v>0.016129032258064516</v>
      </c>
      <c r="I77" s="23">
        <f>IF(AND(I$21&lt;&gt;0,I$21&lt;&gt;".",I26&lt;&gt;"."),I26/I$21,".")</f>
        <v>0</v>
      </c>
      <c r="J77" s="23">
        <f>IF(AND(J$21&lt;&gt;0,J$21&lt;&gt;".",J26&lt;&gt;"."),J26/J$21,".")</f>
        <v>0.024390243902439025</v>
      </c>
      <c r="K77" s="23">
        <f>IF(AND(K$21&lt;&gt;0,K$21&lt;&gt;".",K26&lt;&gt;"."),K26/K$21,".")</f>
        <v>0.046511627906976744</v>
      </c>
      <c r="L77" s="23">
        <f>IF(AND(L$21&lt;&gt;0,L$21&lt;&gt;".",L26&lt;&gt;"."),L26/L$21,".")</f>
        <v>0.024390243902439025</v>
      </c>
      <c r="M77" s="23">
        <f>IF(AND(M$21&lt;&gt;0,M$21&lt;&gt;".",M26&lt;&gt;"."),M26/M$21,".")</f>
        <v>0</v>
      </c>
      <c r="N77" s="42">
        <f>IF(AND(N$21&lt;&gt;0,N$21&lt;&gt;".",N26&lt;&gt;"."),N26/N$21,".")</f>
        <v>0.015384615384615385</v>
      </c>
    </row>
    <row r="78" spans="2:14" ht="15.75" customHeight="1">
      <c r="B78" s="25" t="s">
        <v>13</v>
      </c>
      <c r="C78" s="7" t="s">
        <v>2</v>
      </c>
      <c r="D78" s="30">
        <f>D27</f>
        <v>56</v>
      </c>
      <c r="E78" s="8">
        <f>E27</f>
        <v>54</v>
      </c>
      <c r="F78" s="8">
        <f>F27</f>
        <v>37</v>
      </c>
      <c r="G78" s="8">
        <f>G27</f>
        <v>58</v>
      </c>
      <c r="H78" s="8">
        <f>H27</f>
        <v>115</v>
      </c>
      <c r="I78" s="8">
        <f>I27</f>
        <v>61</v>
      </c>
      <c r="J78" s="8">
        <f>J27</f>
        <v>42</v>
      </c>
      <c r="K78" s="8">
        <f>K27</f>
        <v>128</v>
      </c>
      <c r="L78" s="8">
        <f>L27</f>
        <v>65</v>
      </c>
      <c r="M78" s="8">
        <f>M27</f>
        <v>26</v>
      </c>
      <c r="N78" s="36">
        <f>N27</f>
        <v>139</v>
      </c>
    </row>
    <row r="79" spans="2:14" ht="15.75" customHeight="1">
      <c r="B79" s="25"/>
      <c r="C79" s="10" t="s">
        <v>3</v>
      </c>
      <c r="D79" s="39">
        <f>IF(AND(D$27&lt;&gt;0,D$27&lt;&gt;".",D28&lt;&gt;"."),D28/D$27,".")</f>
        <v>0.19642857142857142</v>
      </c>
      <c r="E79" s="23">
        <f>IF(AND(E$27&lt;&gt;0,E$27&lt;&gt;".",E28&lt;&gt;"."),E28/E$27,".")</f>
        <v>0.2037037037037037</v>
      </c>
      <c r="F79" s="23">
        <f>IF(AND(F$27&lt;&gt;0,F$27&lt;&gt;".",F28&lt;&gt;"."),F28/F$27,".")</f>
        <v>0.1891891891891892</v>
      </c>
      <c r="G79" s="23">
        <f>IF(AND(G$27&lt;&gt;0,G$27&lt;&gt;".",G28&lt;&gt;"."),G28/G$27,".")</f>
        <v>0.13793103448275862</v>
      </c>
      <c r="H79" s="23">
        <f>IF(AND(H$27&lt;&gt;0,H$27&lt;&gt;".",H28&lt;&gt;"."),H28/H$27,".")</f>
        <v>0.20869565217391303</v>
      </c>
      <c r="I79" s="23">
        <f>IF(AND(I$27&lt;&gt;0,I$27&lt;&gt;".",I28&lt;&gt;"."),I28/I$27,".")</f>
        <v>0.19672131147540983</v>
      </c>
      <c r="J79" s="23">
        <f>IF(AND(J$27&lt;&gt;0,J$27&lt;&gt;".",J28&lt;&gt;"."),J28/J$27,".")</f>
        <v>0.14285714285714285</v>
      </c>
      <c r="K79" s="23">
        <f>IF(AND(K$27&lt;&gt;0,K$27&lt;&gt;".",K28&lt;&gt;"."),K28/K$27,".")</f>
        <v>0.2578125</v>
      </c>
      <c r="L79" s="23">
        <f>IF(AND(L$27&lt;&gt;0,L$27&lt;&gt;".",L28&lt;&gt;"."),L28/L$27,".")</f>
        <v>0.2</v>
      </c>
      <c r="M79" s="23">
        <f>IF(AND(M$27&lt;&gt;0,M$27&lt;&gt;".",M28&lt;&gt;"."),M28/M$27,".")</f>
        <v>0.19230769230769232</v>
      </c>
      <c r="N79" s="42">
        <f>IF(AND(N$27&lt;&gt;0,N$27&lt;&gt;".",N28&lt;&gt;"."),N28/N$27,".")</f>
        <v>0.17985611510791366</v>
      </c>
    </row>
    <row r="80" spans="2:14" ht="15.75" customHeight="1">
      <c r="B80" s="25"/>
      <c r="C80" s="12" t="s">
        <v>4</v>
      </c>
      <c r="D80" s="39">
        <f>IF(AND(D$27&lt;&gt;0,D$27&lt;&gt;".",D29&lt;&gt;"."),D29/D$27,".")</f>
        <v>0.23214285714285715</v>
      </c>
      <c r="E80" s="23">
        <f>IF(AND(E$27&lt;&gt;0,E$27&lt;&gt;".",E29&lt;&gt;"."),E29/E$27,".")</f>
        <v>0.3333333333333333</v>
      </c>
      <c r="F80" s="23">
        <f>IF(AND(F$27&lt;&gt;0,F$27&lt;&gt;".",F29&lt;&gt;"."),F29/F$27,".")</f>
        <v>0.1891891891891892</v>
      </c>
      <c r="G80" s="23">
        <f>IF(AND(G$27&lt;&gt;0,G$27&lt;&gt;".",G29&lt;&gt;"."),G29/G$27,".")</f>
        <v>0.29310344827586204</v>
      </c>
      <c r="H80" s="23">
        <f>IF(AND(H$27&lt;&gt;0,H$27&lt;&gt;".",H29&lt;&gt;"."),H29/H$27,".")</f>
        <v>0.2956521739130435</v>
      </c>
      <c r="I80" s="23">
        <f>IF(AND(I$27&lt;&gt;0,I$27&lt;&gt;".",I29&lt;&gt;"."),I29/I$27,".")</f>
        <v>0.29508196721311475</v>
      </c>
      <c r="J80" s="23">
        <f>IF(AND(J$27&lt;&gt;0,J$27&lt;&gt;".",J29&lt;&gt;"."),J29/J$27,".")</f>
        <v>0.16666666666666666</v>
      </c>
      <c r="K80" s="23">
        <f>IF(AND(K$27&lt;&gt;0,K$27&lt;&gt;".",K29&lt;&gt;"."),K29/K$27,".")</f>
        <v>0.3203125</v>
      </c>
      <c r="L80" s="23">
        <f>IF(AND(L$27&lt;&gt;0,L$27&lt;&gt;".",L29&lt;&gt;"."),L29/L$27,".")</f>
        <v>0.07692307692307693</v>
      </c>
      <c r="M80" s="23">
        <f>IF(AND(M$27&lt;&gt;0,M$27&lt;&gt;".",M29&lt;&gt;"."),M29/M$27,".")</f>
        <v>0.15384615384615385</v>
      </c>
      <c r="N80" s="42">
        <f>IF(AND(N$27&lt;&gt;0,N$27&lt;&gt;".",N29&lt;&gt;"."),N29/N$27,".")</f>
        <v>0.20863309352517986</v>
      </c>
    </row>
    <row r="81" spans="2:14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23" t="str">
        <f>IF(AND(K$27&lt;&gt;0,K$27&lt;&gt;".",K30&lt;&gt;"."),K30/K$27,".")</f>
        <v>.</v>
      </c>
      <c r="L81" s="23" t="str">
        <f>IF(AND(L$27&lt;&gt;0,L$27&lt;&gt;".",L30&lt;&gt;"."),L30/L$27,".")</f>
        <v>.</v>
      </c>
      <c r="M81" s="23" t="str">
        <f>IF(AND(M$27&lt;&gt;0,M$27&lt;&gt;".",M30&lt;&gt;"."),M30/M$27,".")</f>
        <v>.</v>
      </c>
      <c r="N81" s="42" t="str">
        <f>IF(AND(N$27&lt;&gt;0,N$27&lt;&gt;".",N30&lt;&gt;"."),N30/N$27,".")</f>
        <v>.</v>
      </c>
    </row>
    <row r="82" spans="2:14" ht="15.75" customHeight="1">
      <c r="B82" s="25"/>
      <c r="C82" s="10" t="s">
        <v>9</v>
      </c>
      <c r="D82" s="39" t="str">
        <f>IF(AND(D$27&lt;&gt;0,D$27&lt;&gt;".",D31&lt;&gt;"."),D31/D$27,".")</f>
        <v>.</v>
      </c>
      <c r="E82" s="23">
        <f>IF(AND(E$27&lt;&gt;0,E$27&lt;&gt;".",E31&lt;&gt;"."),E31/E$27,".")</f>
        <v>0.14814814814814814</v>
      </c>
      <c r="F82" s="23" t="str">
        <f>IF(AND(F$27&lt;&gt;0,F$27&lt;&gt;".",F31&lt;&gt;"."),F31/F$27,".")</f>
        <v>.</v>
      </c>
      <c r="G82" s="23">
        <f>IF(AND(G$27&lt;&gt;0,G$27&lt;&gt;".",G31&lt;&gt;"."),G31/G$27,".")</f>
        <v>0.1724137931034483</v>
      </c>
      <c r="H82" s="23">
        <f>IF(AND(H$27&lt;&gt;0,H$27&lt;&gt;".",H31&lt;&gt;"."),H31/H$27,".")</f>
        <v>0.16521739130434782</v>
      </c>
      <c r="I82" s="23">
        <f>IF(AND(I$27&lt;&gt;0,I$27&lt;&gt;".",I31&lt;&gt;"."),I31/I$27,".")</f>
        <v>0.06557377049180328</v>
      </c>
      <c r="J82" s="23">
        <f>IF(AND(J$27&lt;&gt;0,J$27&lt;&gt;".",J31&lt;&gt;"."),J31/J$27,".")</f>
        <v>0.047619047619047616</v>
      </c>
      <c r="K82" s="23">
        <f>IF(AND(K$27&lt;&gt;0,K$27&lt;&gt;".",K31&lt;&gt;"."),K31/K$27,".")</f>
        <v>0.0625</v>
      </c>
      <c r="L82" s="23">
        <f>IF(AND(L$27&lt;&gt;0,L$27&lt;&gt;".",L31&lt;&gt;"."),L31/L$27,".")</f>
        <v>0.3230769230769231</v>
      </c>
      <c r="M82" s="23">
        <f>IF(AND(M$27&lt;&gt;0,M$27&lt;&gt;".",M31&lt;&gt;"."),M31/M$27,".")</f>
        <v>0.11538461538461539</v>
      </c>
      <c r="N82" s="42">
        <f>IF(AND(N$27&lt;&gt;0,N$27&lt;&gt;".",N31&lt;&gt;"."),N31/N$27,".")</f>
        <v>0.08633093525179857</v>
      </c>
    </row>
    <row r="83" spans="2:14" s="5" customFormat="1" ht="15.75" customHeight="1">
      <c r="B83" s="25"/>
      <c r="C83" s="15" t="s">
        <v>7</v>
      </c>
      <c r="D83" s="40">
        <f>IF(AND(D$27&lt;&gt;0,D$27&lt;&gt;".",D32&lt;&gt;"."),D32/D$27,".")</f>
        <v>0</v>
      </c>
      <c r="E83" s="24">
        <f>IF(AND(E$27&lt;&gt;0,E$27&lt;&gt;".",E32&lt;&gt;"."),E32/E$27,".")</f>
        <v>0.1111111111111111</v>
      </c>
      <c r="F83" s="24">
        <f>IF(AND(F$27&lt;&gt;0,F$27&lt;&gt;".",F32&lt;&gt;"."),F32/F$27,".")</f>
        <v>0</v>
      </c>
      <c r="G83" s="24">
        <f>IF(AND(G$27&lt;&gt;0,G$27&lt;&gt;".",G32&lt;&gt;"."),G32/G$27,".")</f>
        <v>0.20689655172413793</v>
      </c>
      <c r="H83" s="24">
        <f>IF(AND(H$27&lt;&gt;0,H$27&lt;&gt;".",H32&lt;&gt;"."),H32/H$27,".")</f>
        <v>0.06086956521739131</v>
      </c>
      <c r="I83" s="24">
        <f>IF(AND(I$27&lt;&gt;0,I$27&lt;&gt;".",I32&lt;&gt;"."),I32/I$27,".")</f>
        <v>0.08196721311475409</v>
      </c>
      <c r="J83" s="24">
        <f>IF(AND(J$27&lt;&gt;0,J$27&lt;&gt;".",J32&lt;&gt;"."),J32/J$27,".")</f>
        <v>0.023809523809523808</v>
      </c>
      <c r="K83" s="24">
        <f>IF(AND(K$27&lt;&gt;0,K$27&lt;&gt;".",K32&lt;&gt;"."),K32/K$27,".")</f>
        <v>0.0546875</v>
      </c>
      <c r="L83" s="24">
        <f>IF(AND(L$27&lt;&gt;0,L$27&lt;&gt;".",L32&lt;&gt;"."),L32/L$27,".")</f>
        <v>0.3384615384615385</v>
      </c>
      <c r="M83" s="24">
        <f>IF(AND(M$27&lt;&gt;0,M$27&lt;&gt;".",M32&lt;&gt;"."),M32/M$27,".")</f>
        <v>0.11538461538461539</v>
      </c>
      <c r="N83" s="43">
        <f>IF(AND(N$27&lt;&gt;0,N$27&lt;&gt;".",N32&lt;&gt;"."),N32/N$27,".")</f>
        <v>0.050359712230215826</v>
      </c>
    </row>
    <row r="84" spans="2:14" ht="15.75" customHeight="1">
      <c r="B84" s="25" t="s">
        <v>14</v>
      </c>
      <c r="C84" s="10" t="s">
        <v>2</v>
      </c>
      <c r="D84" s="31">
        <f>D33</f>
        <v>123</v>
      </c>
      <c r="E84" s="11">
        <f>E33</f>
        <v>173</v>
      </c>
      <c r="F84" s="11">
        <f>F33</f>
        <v>258</v>
      </c>
      <c r="G84" s="11">
        <f>G33</f>
        <v>263</v>
      </c>
      <c r="H84" s="11">
        <f>H33</f>
        <v>348</v>
      </c>
      <c r="I84" s="11">
        <f>I33</f>
        <v>143</v>
      </c>
      <c r="J84" s="11">
        <f>J33</f>
        <v>145</v>
      </c>
      <c r="K84" s="11">
        <f>K33</f>
        <v>163</v>
      </c>
      <c r="L84" s="11">
        <f>L33</f>
        <v>115</v>
      </c>
      <c r="M84" s="11">
        <f>M33</f>
        <v>64</v>
      </c>
      <c r="N84" s="37">
        <f>N33</f>
        <v>284</v>
      </c>
    </row>
    <row r="85" spans="2:14" ht="15.75" customHeight="1">
      <c r="B85" s="25"/>
      <c r="C85" s="10" t="s">
        <v>3</v>
      </c>
      <c r="D85" s="39">
        <f>IF(AND(D$33&lt;&gt;0,D$33&lt;&gt;".",D34&lt;&gt;"."),D34/D$33,".")</f>
        <v>0.9512195121951219</v>
      </c>
      <c r="E85" s="23">
        <f>IF(AND(E$33&lt;&gt;0,E$33&lt;&gt;".",E34&lt;&gt;"."),E34/E$33,".")</f>
        <v>0.9364161849710982</v>
      </c>
      <c r="F85" s="23">
        <f>IF(AND(F$33&lt;&gt;0,F$33&lt;&gt;".",F34&lt;&gt;"."),F34/F$33,".")</f>
        <v>0.9147286821705426</v>
      </c>
      <c r="G85" s="23">
        <f>IF(AND(G$33&lt;&gt;0,G$33&lt;&gt;".",G34&lt;&gt;"."),G34/G$33,".")</f>
        <v>0.9695817490494296</v>
      </c>
      <c r="H85" s="23">
        <f>IF(AND(H$33&lt;&gt;0,H$33&lt;&gt;".",H34&lt;&gt;"."),H34/H$33,".")</f>
        <v>0.9655172413793104</v>
      </c>
      <c r="I85" s="23">
        <f>IF(AND(I$33&lt;&gt;0,I$33&lt;&gt;".",I34&lt;&gt;"."),I34/I$33,".")</f>
        <v>0.972027972027972</v>
      </c>
      <c r="J85" s="23">
        <f>IF(AND(J$33&lt;&gt;0,J$33&lt;&gt;".",J34&lt;&gt;"."),J34/J$33,".")</f>
        <v>0.9172413793103448</v>
      </c>
      <c r="K85" s="23">
        <f>IF(AND(K$33&lt;&gt;0,K$33&lt;&gt;".",K34&lt;&gt;"."),K34/K$33,".")</f>
        <v>0.9570552147239264</v>
      </c>
      <c r="L85" s="23">
        <f>IF(AND(L$33&lt;&gt;0,L$33&lt;&gt;".",L34&lt;&gt;"."),L34/L$33,".")</f>
        <v>0.9652173913043478</v>
      </c>
      <c r="M85" s="23">
        <f>IF(AND(M$33&lt;&gt;0,M$33&lt;&gt;".",M34&lt;&gt;"."),M34/M$33,".")</f>
        <v>0.9375</v>
      </c>
      <c r="N85" s="42">
        <f>IF(AND(N$33&lt;&gt;0,N$33&lt;&gt;".",N34&lt;&gt;"."),N34/N$33,".")</f>
        <v>0.9225352112676056</v>
      </c>
    </row>
    <row r="86" spans="2:14" ht="15.75" customHeight="1">
      <c r="B86" s="25"/>
      <c r="C86" s="12" t="s">
        <v>4</v>
      </c>
      <c r="D86" s="39">
        <f>IF(AND(D$33&lt;&gt;0,D$33&lt;&gt;".",D35&lt;&gt;"."),D35/D$33,".")</f>
        <v>0.04878048780487805</v>
      </c>
      <c r="E86" s="23">
        <f>IF(AND(E$33&lt;&gt;0,E$33&lt;&gt;".",E35&lt;&gt;"."),E35/E$33,".")</f>
        <v>0.028901734104046242</v>
      </c>
      <c r="F86" s="23">
        <f>IF(AND(F$33&lt;&gt;0,F$33&lt;&gt;".",F35&lt;&gt;"."),F35/F$33,".")</f>
        <v>0.06976744186046512</v>
      </c>
      <c r="G86" s="23">
        <f>IF(AND(G$33&lt;&gt;0,G$33&lt;&gt;".",G35&lt;&gt;"."),G35/G$33,".")</f>
        <v>0.015209125475285171</v>
      </c>
      <c r="H86" s="23">
        <f>IF(AND(H$33&lt;&gt;0,H$33&lt;&gt;".",H35&lt;&gt;"."),H35/H$33,".")</f>
        <v>0.05459770114942529</v>
      </c>
      <c r="I86" s="23">
        <f>IF(AND(I$33&lt;&gt;0,I$33&lt;&gt;".",I35&lt;&gt;"."),I35/I$33,".")</f>
        <v>0.04895104895104895</v>
      </c>
      <c r="J86" s="23">
        <f>IF(AND(J$33&lt;&gt;0,J$33&lt;&gt;".",J35&lt;&gt;"."),J35/J$33,".")</f>
        <v>0.08275862068965517</v>
      </c>
      <c r="K86" s="23">
        <f>IF(AND(K$33&lt;&gt;0,K$33&lt;&gt;".",K35&lt;&gt;"."),K35/K$33,".")</f>
        <v>0.05521472392638037</v>
      </c>
      <c r="L86" s="23">
        <f>IF(AND(L$33&lt;&gt;0,L$33&lt;&gt;".",L35&lt;&gt;"."),L35/L$33,".")</f>
        <v>0.008695652173913044</v>
      </c>
      <c r="M86" s="23">
        <f>IF(AND(M$33&lt;&gt;0,M$33&lt;&gt;".",M35&lt;&gt;"."),M35/M$33,".")</f>
        <v>0.03125</v>
      </c>
      <c r="N86" s="42">
        <f>IF(AND(N$33&lt;&gt;0,N$33&lt;&gt;".",N35&lt;&gt;"."),N35/N$33,".")</f>
        <v>0.035211267605633804</v>
      </c>
    </row>
    <row r="87" spans="2:14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23" t="str">
        <f>IF(AND(K$33&lt;&gt;0,K$33&lt;&gt;".",K36&lt;&gt;"."),K36/K$33,".")</f>
        <v>.</v>
      </c>
      <c r="L87" s="23" t="str">
        <f>IF(AND(L$33&lt;&gt;0,L$33&lt;&gt;".",L36&lt;&gt;"."),L36/L$33,".")</f>
        <v>.</v>
      </c>
      <c r="M87" s="23" t="str">
        <f>IF(AND(M$33&lt;&gt;0,M$33&lt;&gt;".",M36&lt;&gt;"."),M36/M$33,".")</f>
        <v>.</v>
      </c>
      <c r="N87" s="42" t="str">
        <f>IF(AND(N$33&lt;&gt;0,N$33&lt;&gt;".",N36&lt;&gt;"."),N36/N$33,".")</f>
        <v>.</v>
      </c>
    </row>
    <row r="88" spans="2:14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23" t="str">
        <f>IF(AND(K$33&lt;&gt;0,K$33&lt;&gt;".",K37&lt;&gt;"."),K37/K$33,".")</f>
        <v>.</v>
      </c>
      <c r="L88" s="23" t="str">
        <f>IF(AND(L$33&lt;&gt;0,L$33&lt;&gt;".",L37&lt;&gt;"."),L37/L$33,".")</f>
        <v>.</v>
      </c>
      <c r="M88" s="23" t="str">
        <f>IF(AND(M$33&lt;&gt;0,M$33&lt;&gt;".",M37&lt;&gt;"."),M37/M$33,".")</f>
        <v>.</v>
      </c>
      <c r="N88" s="42" t="str">
        <f>IF(AND(N$33&lt;&gt;0,N$33&lt;&gt;".",N37&lt;&gt;"."),N37/N$33,".")</f>
        <v>.</v>
      </c>
    </row>
    <row r="89" spans="2:14" s="5" customFormat="1" ht="15.75" customHeight="1">
      <c r="B89" s="25"/>
      <c r="C89" s="15" t="s">
        <v>7</v>
      </c>
      <c r="D89" s="39">
        <f>IF(AND(D$33&lt;&gt;0,D$33&lt;&gt;".",D38&lt;&gt;"."),D38/D$33,".")</f>
        <v>0</v>
      </c>
      <c r="E89" s="23">
        <f>IF(AND(E$33&lt;&gt;0,E$33&lt;&gt;".",E38&lt;&gt;"."),E38/E$33,".")</f>
        <v>0</v>
      </c>
      <c r="F89" s="23">
        <f>IF(AND(F$33&lt;&gt;0,F$33&lt;&gt;".",F38&lt;&gt;"."),F38/F$33,".")</f>
        <v>0</v>
      </c>
      <c r="G89" s="23">
        <f>IF(AND(G$33&lt;&gt;0,G$33&lt;&gt;".",G38&lt;&gt;"."),G38/G$33,".")</f>
        <v>0</v>
      </c>
      <c r="H89" s="23">
        <f>IF(AND(H$33&lt;&gt;0,H$33&lt;&gt;".",H38&lt;&gt;"."),H38/H$33,".")</f>
        <v>0.014367816091954023</v>
      </c>
      <c r="I89" s="23">
        <f>IF(AND(I$33&lt;&gt;0,I$33&lt;&gt;".",I38&lt;&gt;"."),I38/I$33,".")</f>
        <v>0</v>
      </c>
      <c r="J89" s="23">
        <f>IF(AND(J$33&lt;&gt;0,J$33&lt;&gt;".",J38&lt;&gt;"."),J38/J$33,".")</f>
        <v>0</v>
      </c>
      <c r="K89" s="23">
        <f>IF(AND(K$33&lt;&gt;0,K$33&lt;&gt;".",K38&lt;&gt;"."),K38/K$33,".")</f>
        <v>0</v>
      </c>
      <c r="L89" s="23">
        <f>IF(AND(L$33&lt;&gt;0,L$33&lt;&gt;".",L38&lt;&gt;"."),L38/L$33,".")</f>
        <v>0</v>
      </c>
      <c r="M89" s="23">
        <f>IF(AND(M$33&lt;&gt;0,M$33&lt;&gt;".",M38&lt;&gt;"."),M38/M$33,".")</f>
        <v>0</v>
      </c>
      <c r="N89" s="42">
        <f>IF(AND(N$33&lt;&gt;0,N$33&lt;&gt;".",N38&lt;&gt;"."),N38/N$33,".")</f>
        <v>0</v>
      </c>
    </row>
    <row r="90" spans="2:14" ht="15.75" customHeight="1">
      <c r="B90" s="25" t="s">
        <v>15</v>
      </c>
      <c r="C90" s="7" t="s">
        <v>2</v>
      </c>
      <c r="D90" s="30">
        <f>D39</f>
        <v>14</v>
      </c>
      <c r="E90" s="8">
        <f>E39</f>
        <v>25</v>
      </c>
      <c r="F90" s="8">
        <f>F39</f>
        <v>26</v>
      </c>
      <c r="G90" s="8">
        <f>G39</f>
        <v>28</v>
      </c>
      <c r="H90" s="8">
        <f>H39</f>
        <v>33</v>
      </c>
      <c r="I90" s="8">
        <f>I39</f>
        <v>9</v>
      </c>
      <c r="J90" s="8">
        <f>J39</f>
        <v>21</v>
      </c>
      <c r="K90" s="8">
        <f>K39</f>
        <v>19</v>
      </c>
      <c r="L90" s="8">
        <f>L39</f>
        <v>32</v>
      </c>
      <c r="M90" s="8">
        <f>M39</f>
        <v>24</v>
      </c>
      <c r="N90" s="36">
        <f>N39</f>
        <v>44</v>
      </c>
    </row>
    <row r="91" spans="2:14" ht="15.75" customHeight="1">
      <c r="B91" s="25"/>
      <c r="C91" s="10" t="s">
        <v>3</v>
      </c>
      <c r="D91" s="39">
        <f>IF(AND(D$39&lt;&gt;0,D$39&lt;&gt;".",D40&lt;&gt;"."),D40/D$39,".")</f>
        <v>0.9285714285714286</v>
      </c>
      <c r="E91" s="23">
        <f>IF(AND(E$39&lt;&gt;0,E$39&lt;&gt;".",E40&lt;&gt;"."),E40/E$39,".")</f>
        <v>1</v>
      </c>
      <c r="F91" s="23">
        <f>IF(AND(F$39&lt;&gt;0,F$39&lt;&gt;".",F40&lt;&gt;"."),F40/F$39,".")</f>
        <v>0.9615384615384616</v>
      </c>
      <c r="G91" s="23">
        <f>IF(AND(G$39&lt;&gt;0,G$39&lt;&gt;".",G40&lt;&gt;"."),G40/G$39,".")</f>
        <v>1</v>
      </c>
      <c r="H91" s="23">
        <f>IF(AND(H$39&lt;&gt;0,H$39&lt;&gt;".",H40&lt;&gt;"."),H40/H$39,".")</f>
        <v>0.9696969696969697</v>
      </c>
      <c r="I91" s="23">
        <f>IF(AND(I$39&lt;&gt;0,I$39&lt;&gt;".",I40&lt;&gt;"."),I40/I$39,".")</f>
        <v>0.8888888888888888</v>
      </c>
      <c r="J91" s="23">
        <f>IF(AND(J$39&lt;&gt;0,J$39&lt;&gt;".",J40&lt;&gt;"."),J40/J$39,".")</f>
        <v>0.9047619047619048</v>
      </c>
      <c r="K91" s="23">
        <f>IF(AND(K$39&lt;&gt;0,K$39&lt;&gt;".",K40&lt;&gt;"."),K40/K$39,".")</f>
        <v>0.7894736842105263</v>
      </c>
      <c r="L91" s="23">
        <f>IF(AND(L$39&lt;&gt;0,L$39&lt;&gt;".",L40&lt;&gt;"."),L40/L$39,".")</f>
        <v>0.90625</v>
      </c>
      <c r="M91" s="23">
        <f>IF(AND(M$39&lt;&gt;0,M$39&lt;&gt;".",M40&lt;&gt;"."),M40/M$39,".")</f>
        <v>0.9166666666666666</v>
      </c>
      <c r="N91" s="42">
        <f>IF(AND(N$39&lt;&gt;0,N$39&lt;&gt;".",N40&lt;&gt;"."),N40/N$39,".")</f>
        <v>0.9772727272727273</v>
      </c>
    </row>
    <row r="92" spans="2:14" ht="15.75" customHeight="1">
      <c r="B92" s="25"/>
      <c r="C92" s="12" t="s">
        <v>4</v>
      </c>
      <c r="D92" s="39">
        <f>IF(AND(D$39&lt;&gt;0,D$39&lt;&gt;".",D41&lt;&gt;"."),D41/D$39,".")</f>
        <v>0</v>
      </c>
      <c r="E92" s="23">
        <f>IF(AND(E$39&lt;&gt;0,E$39&lt;&gt;".",E41&lt;&gt;"."),E41/E$39,".")</f>
        <v>0</v>
      </c>
      <c r="F92" s="23">
        <f>IF(AND(F$39&lt;&gt;0,F$39&lt;&gt;".",F41&lt;&gt;"."),F41/F$39,".")</f>
        <v>0</v>
      </c>
      <c r="G92" s="23">
        <f>IF(AND(G$39&lt;&gt;0,G$39&lt;&gt;".",G41&lt;&gt;"."),G41/G$39,".")</f>
        <v>0.07142857142857142</v>
      </c>
      <c r="H92" s="23">
        <f>IF(AND(H$39&lt;&gt;0,H$39&lt;&gt;".",H41&lt;&gt;"."),H41/H$39,".")</f>
        <v>0.030303030303030304</v>
      </c>
      <c r="I92" s="23">
        <f>IF(AND(I$39&lt;&gt;0,I$39&lt;&gt;".",I41&lt;&gt;"."),I41/I$39,".")</f>
        <v>0</v>
      </c>
      <c r="J92" s="23">
        <f>IF(AND(J$39&lt;&gt;0,J$39&lt;&gt;".",J41&lt;&gt;"."),J41/J$39,".")</f>
        <v>0.19047619047619047</v>
      </c>
      <c r="K92" s="23">
        <f>IF(AND(K$39&lt;&gt;0,K$39&lt;&gt;".",K41&lt;&gt;"."),K41/K$39,".")</f>
        <v>0.10526315789473684</v>
      </c>
      <c r="L92" s="23">
        <f>IF(AND(L$39&lt;&gt;0,L$39&lt;&gt;".",L41&lt;&gt;"."),L41/L$39,".")</f>
        <v>0.125</v>
      </c>
      <c r="M92" s="23">
        <f>IF(AND(M$39&lt;&gt;0,M$39&lt;&gt;".",M41&lt;&gt;"."),M41/M$39,".")</f>
        <v>0.16666666666666666</v>
      </c>
      <c r="N92" s="42">
        <f>IF(AND(N$39&lt;&gt;0,N$39&lt;&gt;".",N41&lt;&gt;"."),N41/N$39,".")</f>
        <v>0.022727272727272728</v>
      </c>
    </row>
    <row r="93" spans="2:14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23" t="str">
        <f>IF(AND(K$39&lt;&gt;0,K$39&lt;&gt;".",K42&lt;&gt;"."),K42/K$39,".")</f>
        <v>.</v>
      </c>
      <c r="L93" s="23" t="str">
        <f>IF(AND(L$39&lt;&gt;0,L$39&lt;&gt;".",L42&lt;&gt;"."),L42/L$39,".")</f>
        <v>.</v>
      </c>
      <c r="M93" s="23" t="str">
        <f>IF(AND(M$39&lt;&gt;0,M$39&lt;&gt;".",M42&lt;&gt;"."),M42/M$39,".")</f>
        <v>.</v>
      </c>
      <c r="N93" s="42" t="str">
        <f>IF(AND(N$39&lt;&gt;0,N$39&lt;&gt;".",N42&lt;&gt;"."),N42/N$39,".")</f>
        <v>.</v>
      </c>
    </row>
    <row r="94" spans="2:14" ht="15.75" customHeight="1">
      <c r="B94" s="25"/>
      <c r="C94" s="10" t="s">
        <v>9</v>
      </c>
      <c r="D94" s="39">
        <f>IF(AND(D$39&lt;&gt;0,D$39&lt;&gt;".",D43&lt;&gt;"."),D43/D$39,".")</f>
        <v>0.2857142857142857</v>
      </c>
      <c r="E94" s="23">
        <f>IF(AND(E$39&lt;&gt;0,E$39&lt;&gt;".",E43&lt;&gt;"."),E43/E$39,".")</f>
        <v>0.48</v>
      </c>
      <c r="F94" s="23">
        <f>IF(AND(F$39&lt;&gt;0,F$39&lt;&gt;".",F43&lt;&gt;"."),F43/F$39,".")</f>
        <v>0.34615384615384615</v>
      </c>
      <c r="G94" s="23">
        <f>IF(AND(G$39&lt;&gt;0,G$39&lt;&gt;".",G43&lt;&gt;"."),G43/G$39,".")</f>
        <v>0.5714285714285714</v>
      </c>
      <c r="H94" s="23">
        <f>IF(AND(H$39&lt;&gt;0,H$39&lt;&gt;".",H43&lt;&gt;"."),H43/H$39,".")</f>
        <v>0.48484848484848486</v>
      </c>
      <c r="I94" s="23">
        <f>IF(AND(I$39&lt;&gt;0,I$39&lt;&gt;".",I43&lt;&gt;"."),I43/I$39,".")</f>
        <v>0.1111111111111111</v>
      </c>
      <c r="J94" s="23">
        <f>IF(AND(J$39&lt;&gt;0,J$39&lt;&gt;".",J43&lt;&gt;"."),J43/J$39,".")</f>
        <v>0.19047619047619047</v>
      </c>
      <c r="K94" s="23">
        <f>IF(AND(K$39&lt;&gt;0,K$39&lt;&gt;".",K43&lt;&gt;"."),K43/K$39,".")</f>
        <v>0.5263157894736842</v>
      </c>
      <c r="L94" s="23">
        <f>IF(AND(L$39&lt;&gt;0,L$39&lt;&gt;".",L43&lt;&gt;"."),L43/L$39,".")</f>
        <v>0.5625</v>
      </c>
      <c r="M94" s="23">
        <f>IF(AND(M$39&lt;&gt;0,M$39&lt;&gt;".",M43&lt;&gt;"."),M43/M$39,".")</f>
        <v>0.20833333333333334</v>
      </c>
      <c r="N94" s="42">
        <f>IF(AND(N$39&lt;&gt;0,N$39&lt;&gt;".",N43&lt;&gt;"."),N43/N$39,".")</f>
        <v>0.4772727272727273</v>
      </c>
    </row>
    <row r="95" spans="2:14" s="5" customFormat="1" ht="15.75" customHeight="1">
      <c r="B95" s="25"/>
      <c r="C95" s="15" t="s">
        <v>7</v>
      </c>
      <c r="D95" s="39">
        <f>IF(AND(D$39&lt;&gt;0,D$39&lt;&gt;".",D44&lt;&gt;"."),D44/D$39,".")</f>
        <v>0.6428571428571429</v>
      </c>
      <c r="E95" s="23">
        <f>IF(AND(E$39&lt;&gt;0,E$39&lt;&gt;".",E44&lt;&gt;"."),E44/E$39,".")</f>
        <v>0.76</v>
      </c>
      <c r="F95" s="23">
        <f>IF(AND(F$39&lt;&gt;0,F$39&lt;&gt;".",F44&lt;&gt;"."),F44/F$39,".")</f>
        <v>0.38461538461538464</v>
      </c>
      <c r="G95" s="23">
        <f>IF(AND(G$39&lt;&gt;0,G$39&lt;&gt;".",G44&lt;&gt;"."),G44/G$39,".")</f>
        <v>0.75</v>
      </c>
      <c r="H95" s="23">
        <f>IF(AND(H$39&lt;&gt;0,H$39&lt;&gt;".",H44&lt;&gt;"."),H44/H$39,".")</f>
        <v>0.8787878787878788</v>
      </c>
      <c r="I95" s="23">
        <f>IF(AND(I$39&lt;&gt;0,I$39&lt;&gt;".",I44&lt;&gt;"."),I44/I$39,".")</f>
        <v>0.1111111111111111</v>
      </c>
      <c r="J95" s="23">
        <f>IF(AND(J$39&lt;&gt;0,J$39&lt;&gt;".",J44&lt;&gt;"."),J44/J$39,".")</f>
        <v>0.19047619047619047</v>
      </c>
      <c r="K95" s="23">
        <f>IF(AND(K$39&lt;&gt;0,K$39&lt;&gt;".",K44&lt;&gt;"."),K44/K$39,".")</f>
        <v>0.631578947368421</v>
      </c>
      <c r="L95" s="23">
        <f>IF(AND(L$39&lt;&gt;0,L$39&lt;&gt;".",L44&lt;&gt;"."),L44/L$39,".")</f>
        <v>0.6875</v>
      </c>
      <c r="M95" s="23">
        <f>IF(AND(M$39&lt;&gt;0,M$39&lt;&gt;".",M44&lt;&gt;"."),M44/M$39,".")</f>
        <v>0.625</v>
      </c>
      <c r="N95" s="42">
        <f>IF(AND(N$39&lt;&gt;0,N$39&lt;&gt;".",N44&lt;&gt;"."),N44/N$39,".")</f>
        <v>0.5454545454545454</v>
      </c>
    </row>
    <row r="96" spans="2:14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8" t="str">
        <f>K45</f>
        <v>.</v>
      </c>
      <c r="L96" s="8" t="str">
        <f>L45</f>
        <v>.</v>
      </c>
      <c r="M96" s="8" t="str">
        <f>M45</f>
        <v>.</v>
      </c>
      <c r="N96" s="36" t="str">
        <f>N45</f>
        <v>.</v>
      </c>
    </row>
    <row r="97" spans="2:14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23" t="str">
        <f>IF(AND(K$45&lt;&gt;0,K$45&lt;&gt;".",K46&lt;&gt;"."),K46/K$45,".")</f>
        <v>.</v>
      </c>
      <c r="L97" s="23" t="str">
        <f>IF(AND(L$45&lt;&gt;0,L$45&lt;&gt;".",L46&lt;&gt;"."),L46/L$45,".")</f>
        <v>.</v>
      </c>
      <c r="M97" s="23" t="str">
        <f>IF(AND(M$45&lt;&gt;0,M$45&lt;&gt;".",M46&lt;&gt;"."),M46/M$45,".")</f>
        <v>.</v>
      </c>
      <c r="N97" s="42" t="str">
        <f>IF(AND(N$45&lt;&gt;0,N$45&lt;&gt;".",N46&lt;&gt;"."),N46/N$45,".")</f>
        <v>.</v>
      </c>
    </row>
    <row r="98" spans="2:14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23" t="str">
        <f>IF(AND(K$45&lt;&gt;0,K$45&lt;&gt;".",K47&lt;&gt;"."),K47/K$45,".")</f>
        <v>.</v>
      </c>
      <c r="L98" s="23" t="str">
        <f>IF(AND(L$45&lt;&gt;0,L$45&lt;&gt;".",L47&lt;&gt;"."),L47/L$45,".")</f>
        <v>.</v>
      </c>
      <c r="M98" s="23" t="str">
        <f>IF(AND(M$45&lt;&gt;0,M$45&lt;&gt;".",M47&lt;&gt;"."),M47/M$45,".")</f>
        <v>.</v>
      </c>
      <c r="N98" s="42" t="str">
        <f>IF(AND(N$45&lt;&gt;0,N$45&lt;&gt;".",N47&lt;&gt;"."),N47/N$45,".")</f>
        <v>.</v>
      </c>
    </row>
    <row r="99" spans="2:14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23" t="str">
        <f>IF(AND(K$45&lt;&gt;0,K$45&lt;&gt;".",K48&lt;&gt;"."),K48/K$45,".")</f>
        <v>.</v>
      </c>
      <c r="L99" s="23" t="str">
        <f>IF(AND(L$45&lt;&gt;0,L$45&lt;&gt;".",L48&lt;&gt;"."),L48/L$45,".")</f>
        <v>.</v>
      </c>
      <c r="M99" s="23" t="str">
        <f>IF(AND(M$45&lt;&gt;0,M$45&lt;&gt;".",M48&lt;&gt;"."),M48/M$45,".")</f>
        <v>.</v>
      </c>
      <c r="N99" s="42" t="str">
        <f>IF(AND(N$45&lt;&gt;0,N$45&lt;&gt;".",N48&lt;&gt;"."),N48/N$45,".")</f>
        <v>.</v>
      </c>
    </row>
    <row r="100" spans="2:14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23" t="str">
        <f>IF(AND(K$45&lt;&gt;0,K$45&lt;&gt;".",K49&lt;&gt;"."),K49/K$45,".")</f>
        <v>.</v>
      </c>
      <c r="L100" s="23" t="str">
        <f>IF(AND(L$45&lt;&gt;0,L$45&lt;&gt;".",L49&lt;&gt;"."),L49/L$45,".")</f>
        <v>.</v>
      </c>
      <c r="M100" s="23" t="str">
        <f>IF(AND(M$45&lt;&gt;0,M$45&lt;&gt;".",M49&lt;&gt;"."),M49/M$45,".")</f>
        <v>.</v>
      </c>
      <c r="N100" s="42" t="str">
        <f>IF(AND(N$45&lt;&gt;0,N$45&lt;&gt;".",N49&lt;&gt;"."),N49/N$45,".")</f>
        <v>.</v>
      </c>
    </row>
    <row r="101" spans="2:14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24" t="str">
        <f>IF(AND(K$45&lt;&gt;0,K$45&lt;&gt;".",K50&lt;&gt;"."),K50/K$45,".")</f>
        <v>.</v>
      </c>
      <c r="L101" s="24" t="str">
        <f>IF(AND(L$45&lt;&gt;0,L$45&lt;&gt;".",L50&lt;&gt;"."),L50/L$45,".")</f>
        <v>.</v>
      </c>
      <c r="M101" s="24" t="str">
        <f>IF(AND(M$45&lt;&gt;0,M$45&lt;&gt;".",M50&lt;&gt;"."),M50/M$45,".")</f>
        <v>.</v>
      </c>
      <c r="N101" s="43" t="str">
        <f>IF(AND(N$45&lt;&gt;0,N$45&lt;&gt;".",N50&lt;&gt;"."),N50/N$45,".")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13.12.2010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2010-12-15T02:12:21Z</dcterms:created>
  <dcterms:modified xsi:type="dcterms:W3CDTF">2010-12-15T02:12:30Z</dcterms:modified>
  <cp:category/>
  <cp:version/>
  <cp:contentType/>
  <cp:contentStatus/>
</cp:coreProperties>
</file>