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1_1" sheetId="1" r:id="rId1"/>
  </sheets>
  <definedNames>
    <definedName name="_xlnm.Print_Area" localSheetId="0">'Tabelle1_1'!$A$1:$P$182</definedName>
    <definedName name="_xlnm.Print_Titles" localSheetId="0">'Tabelle1_1'!$A:$P,'Tabelle1_1'!$1:$4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</definedNames>
  <calcPr fullCalcOnLoad="1"/>
</workbook>
</file>

<file path=xl/sharedStrings.xml><?xml version="1.0" encoding="utf-8"?>
<sst xmlns="http://schemas.openxmlformats.org/spreadsheetml/2006/main" count="204" uniqueCount="191">
  <si>
    <t>Arbeitsagenturbezirk</t>
  </si>
  <si>
    <t>Gesamt</t>
  </si>
  <si>
    <t>Industrie und Handel</t>
  </si>
  <si>
    <t>Handwerk</t>
  </si>
  <si>
    <t>Öffentlicher Dienst</t>
  </si>
  <si>
    <t>Land-wirtschaft</t>
  </si>
  <si>
    <t>Freie Berufe</t>
  </si>
  <si>
    <t>Haus-wirtschaft</t>
  </si>
  <si>
    <t>See-schifffahrt</t>
  </si>
  <si>
    <t>Anzahl</t>
  </si>
  <si>
    <t>%</t>
  </si>
  <si>
    <t>Deutschland</t>
  </si>
  <si>
    <t>Neu abgeschlossene Ausbildungsverträge 2011 nach Arbeitsagenturbezirken und Zuständigkeitsbereichen</t>
  </si>
  <si>
    <t>14.12.2011  10:00</t>
  </si>
  <si>
    <t>Neubrandenburg</t>
  </si>
  <si>
    <t>Rostock</t>
  </si>
  <si>
    <t>Schwerin</t>
  </si>
  <si>
    <t>Stralsund</t>
  </si>
  <si>
    <t>Cottbus</t>
  </si>
  <si>
    <t>Eberswalde</t>
  </si>
  <si>
    <t>Frankfurt-Oder</t>
  </si>
  <si>
    <t>Neuruppin</t>
  </si>
  <si>
    <t>Potsdam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</si>
  <si>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</si>
  <si>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</si>
  <si>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</si>
  <si>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</si>
  <si>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</si>
  <si>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</si>
  <si>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</si>
  <si>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</si>
  <si>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Altenburg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</si>
  <si>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</si>
  <si>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</si>
  <si>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</si>
  <si>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</si>
  <si>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</si>
  <si>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</si>
  <si>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</si>
  <si>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</si>
  <si>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</si>
  <si>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</si>
  <si>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Erfurt</t>
  </si>
  <si>
    <t>Gera</t>
  </si>
  <si>
    <t>Gotha</t>
  </si>
  <si>
    <t>Jena</t>
  </si>
  <si>
    <t>Nordhausen</t>
  </si>
  <si>
    <t>Suhl</t>
  </si>
  <si>
    <t>Bad Oldesloe</t>
  </si>
  <si>
    <t>Elmshorn</t>
  </si>
  <si>
    <t>Flensburg</t>
  </si>
  <si>
    <t>Hamburg</t>
  </si>
  <si>
    <t>Heide</t>
  </si>
  <si>
    <t>Kiel</t>
  </si>
  <si>
    <t>Lübeck</t>
  </si>
  <si>
    <t>Neumünster</t>
  </si>
  <si>
    <t>Braunschweig</t>
  </si>
  <si>
    <t>Bremen</t>
  </si>
  <si>
    <t>Bremerhaven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</si>
  <si>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</si>
  <si>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</si>
  <si>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</si>
  <si>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</si>
  <si>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</si>
  <si>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</si>
  <si>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</si>
  <si>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</si>
  <si>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</si>
  <si>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</si>
  <si>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</si>
  <si>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</si>
  <si>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</si>
  <si>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</si>
  <si>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</si>
  <si>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</si>
  <si>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</si>
  <si>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</si>
  <si>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Wilhelmshaven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</si>
  <si>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</si>
  <si>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</si>
  <si>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</si>
  <si>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</si>
  <si>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</si>
  <si>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</si>
  <si>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</si>
  <si>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</si>
  <si>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</si>
  <si>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</si>
  <si>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</si>
  <si>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</si>
  <si>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</si>
  <si>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</si>
  <si>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</si>
  <si>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</si>
  <si>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</si>
  <si>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</si>
  <si>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</si>
  <si>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</si>
  <si>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</si>
  <si>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</si>
  <si>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</si>
  <si>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</si>
  <si>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</si>
  <si>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</si>
  <si>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</si>
  <si>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</si>
  <si>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</si>
  <si>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</si>
  <si>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</si>
  <si>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</si>
  <si>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</si>
  <si>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</si>
  <si>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</si>
  <si>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</si>
  <si>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</si>
  <si>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</si>
  <si>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</si>
  <si>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</si>
  <si>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</si>
  <si>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</si>
  <si>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</si>
  <si>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</si>
  <si>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</si>
  <si>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</si>
  <si>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</si>
  <si>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</si>
  <si>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</si>
  <si>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</si>
  <si>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</si>
  <si>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</si>
  <si>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</si>
  <si>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Neunkirchen</t>
  </si>
  <si>
    <t>Landau</t>
  </si>
  <si>
    <t>Neuwied</t>
  </si>
  <si>
    <t>Pirmasens</t>
  </si>
  <si>
    <t>Saarbrücken</t>
  </si>
  <si>
    <t>Saarlouis</t>
  </si>
  <si>
    <t>Trier</t>
  </si>
  <si>
    <t>Aalen</t>
  </si>
  <si>
    <t>Balingen</t>
  </si>
  <si>
    <t>Freiburg</t>
  </si>
  <si>
    <t>Göppingen</t>
  </si>
  <si>
    <t>Heidelberg</t>
  </si>
  <si>
    <t>Heilbronn</t>
  </si>
  <si>
    <t>Karlsruhe</t>
  </si>
  <si>
    <t>Konstanz</t>
  </si>
  <si>
    <t>Lörrach</t>
  </si>
  <si>
    <t>Ludwigsburg</t>
  </si>
  <si>
    <t>Mannheim</t>
  </si>
  <si>
    <t>Nagold</t>
  </si>
  <si>
    <t>Offenburg</t>
  </si>
  <si>
    <t>Pforzheim</t>
  </si>
  <si>
    <t>Rastatt</t>
  </si>
  <si>
    <t>Ravensburg</t>
  </si>
  <si>
    <t>Reutlingen</t>
  </si>
  <si>
    <t>Rottweil</t>
  </si>
  <si>
    <t>Waiblingen</t>
  </si>
  <si>
    <t>Schwäbisch Hall</t>
  </si>
  <si>
    <t>Stuttgart</t>
  </si>
  <si>
    <t>Tauberbischofsheim</t>
  </si>
  <si>
    <t>Ulm</t>
  </si>
  <si>
    <t>Villingen-Schwenningen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</si>
  <si>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</si>
  <si>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</si>
  <si>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</si>
  <si>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</si>
  <si>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</si>
  <si>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</si>
  <si>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</si>
  <si>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</si>
  <si>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</si>
  <si>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</si>
  <si>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</si>
  <si>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</si>
  <si>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</si>
  <si>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</si>
  <si>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</si>
  <si>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</si>
  <si>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</si>
  <si>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</si>
  <si>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</si>
  <si>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</si>
  <si>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</si>
  <si>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</si>
  <si>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</si>
  <si>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</si>
  <si>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</si>
  <si>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</si>
  <si>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</si>
  <si>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Berlin</t>
  </si>
  <si>
    <t>Quelle: Bundesinstitut für Berufsbildung, Erhebung zum 30. September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</si>
</sst>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14" fontId="20" fillId="0" borderId="11" xfId="51" applyNumberFormat="1" applyFont="1" applyBorder="1" applyAlignment="1">
      <alignment horizontal="center" vertical="center"/>
      <protection/>
    </xf>
    <xf numFmtId="14" fontId="20" fillId="0" borderId="12" xfId="51" applyNumberFormat="1" applyFont="1" applyBorder="1" applyAlignment="1">
      <alignment horizontal="center" vertical="center"/>
      <protection/>
    </xf>
    <xf numFmtId="14" fontId="20" fillId="0" borderId="13" xfId="51" applyNumberFormat="1" applyFont="1" applyBorder="1" applyAlignment="1">
      <alignment horizontal="center" vertical="center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164" fontId="18" fillId="0" borderId="10" xfId="51" applyNumberFormat="1" applyFont="1" applyBorder="1" applyAlignment="1">
      <alignment horizontal="center" vertical="center" wrapText="1"/>
      <protection/>
    </xf>
    <xf numFmtId="0" fontId="18" fillId="0" borderId="0" xfId="51" applyFont="1">
      <alignment/>
      <protection/>
    </xf>
    <xf numFmtId="0" fontId="18" fillId="0" borderId="15" xfId="51" applyFont="1" applyBorder="1" applyAlignment="1">
      <alignment horizontal="center" vertical="center" wrapText="1"/>
      <protection/>
    </xf>
    <xf numFmtId="0" fontId="18" fillId="0" borderId="16" xfId="51" applyFont="1" applyBorder="1" applyAlignment="1">
      <alignment horizontal="center" vertical="center" wrapText="1"/>
      <protection/>
    </xf>
    <xf numFmtId="0" fontId="18" fillId="0" borderId="0" xfId="51" applyFont="1" applyAlignment="1">
      <alignment wrapText="1"/>
      <protection/>
    </xf>
    <xf numFmtId="0" fontId="18" fillId="0" borderId="11" xfId="51" applyFont="1" applyBorder="1" applyAlignment="1">
      <alignment wrapText="1"/>
      <protection/>
    </xf>
    <xf numFmtId="0" fontId="18" fillId="0" borderId="10" xfId="51" applyFont="1" applyBorder="1" applyAlignment="1">
      <alignment wrapText="1"/>
      <protection/>
    </xf>
    <xf numFmtId="164" fontId="18" fillId="0" borderId="10" xfId="51" applyNumberFormat="1" applyFont="1" applyBorder="1" applyAlignment="1">
      <alignment wrapText="1"/>
      <protection/>
    </xf>
    <xf numFmtId="0" fontId="18" fillId="0" borderId="10" xfId="51" applyFont="1" applyBorder="1" applyAlignment="1">
      <alignment/>
      <protection/>
    </xf>
    <xf numFmtId="0" fontId="22" fillId="0" borderId="15" xfId="51" applyFont="1" applyBorder="1" applyAlignment="1">
      <alignment wrapText="1"/>
      <protection/>
    </xf>
    <xf numFmtId="3" fontId="22" fillId="0" borderId="14" xfId="51" applyNumberFormat="1" applyFont="1" applyBorder="1">
      <alignment/>
      <protection/>
    </xf>
    <xf numFmtId="164" fontId="22" fillId="0" borderId="14" xfId="51" applyNumberFormat="1" applyFont="1" applyBorder="1">
      <alignment/>
      <protection/>
    </xf>
    <xf numFmtId="3" fontId="22" fillId="0" borderId="15" xfId="51" applyNumberFormat="1" applyFont="1" applyBorder="1">
      <alignment/>
      <protection/>
    </xf>
    <xf numFmtId="164" fontId="22" fillId="0" borderId="15" xfId="51" applyNumberFormat="1" applyFont="1" applyBorder="1">
      <alignment/>
      <protection/>
    </xf>
    <xf numFmtId="3" fontId="22" fillId="0" borderId="16" xfId="51" applyNumberFormat="1" applyFont="1" applyBorder="1">
      <alignment/>
      <protection/>
    </xf>
    <xf numFmtId="0" fontId="23" fillId="0" borderId="10" xfId="51" applyFont="1" applyBorder="1" applyAlignment="1">
      <alignment wrapText="1"/>
      <protection/>
    </xf>
    <xf numFmtId="3" fontId="23" fillId="0" borderId="10" xfId="51" applyNumberFormat="1" applyFont="1" applyBorder="1">
      <alignment/>
      <protection/>
    </xf>
    <xf numFmtId="164" fontId="23" fillId="0" borderId="10" xfId="51" applyNumberFormat="1" applyFont="1" applyBorder="1">
      <alignment/>
      <protection/>
    </xf>
    <xf numFmtId="0" fontId="24" fillId="0" borderId="0" xfId="51" applyFont="1">
      <alignment/>
      <protection/>
    </xf>
    <xf numFmtId="0" fontId="18" fillId="0" borderId="0" xfId="51" applyFont="1" applyBorder="1" applyAlignment="1">
      <alignment wrapText="1"/>
      <protection/>
    </xf>
    <xf numFmtId="164" fontId="18" fillId="0" borderId="0" xfId="51" applyNumberFormat="1" applyFont="1">
      <alignment/>
      <protection/>
    </xf>
    <xf numFmtId="0" fontId="18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wrapText="1"/>
      <protection/>
    </xf>
    <xf numFmtId="0" fontId="22" fillId="0" borderId="0" xfId="51" applyFont="1">
      <alignment/>
      <protection/>
    </xf>
    <xf numFmtId="164" fontId="22" fillId="0" borderId="0" xfId="51" applyNumberFormat="1" applyFo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8"/>
  <sheetViews>
    <sheetView tabSelected="1" zoomScalePageLayoutView="0" workbookViewId="0" topLeftCell="A1">
      <selection activeCell="B5" sqref="B5"/>
    </sheetView>
  </sheetViews>
  <sheetFormatPr defaultColWidth="11.57421875" defaultRowHeight="15"/>
  <cols>
    <col min="1" max="1" width="20.140625" style="18" bestFit="1" customWidth="1"/>
    <col min="2" max="2" width="7.57421875" style="32" bestFit="1" customWidth="1"/>
    <col min="3" max="3" width="7.28125" style="32" customWidth="1"/>
    <col min="4" max="4" width="4.7109375" style="33" customWidth="1"/>
    <col min="5" max="5" width="7.57421875" style="32" customWidth="1"/>
    <col min="6" max="6" width="4.8515625" style="33" customWidth="1"/>
    <col min="7" max="7" width="6.7109375" style="32" customWidth="1"/>
    <col min="8" max="8" width="5.00390625" style="33" customWidth="1"/>
    <col min="9" max="9" width="6.7109375" style="32" customWidth="1"/>
    <col min="10" max="10" width="4.57421875" style="33" customWidth="1"/>
    <col min="11" max="11" width="6.421875" style="32" customWidth="1"/>
    <col min="12" max="12" width="4.421875" style="33" customWidth="1"/>
    <col min="13" max="13" width="6.7109375" style="32" bestFit="1" customWidth="1"/>
    <col min="14" max="14" width="3.8515625" style="33" customWidth="1"/>
    <col min="15" max="15" width="7.00390625" style="32" customWidth="1"/>
    <col min="16" max="16" width="4.28125" style="33" customWidth="1"/>
    <col min="17" max="16384" width="11.57421875" style="32" customWidth="1"/>
  </cols>
  <sheetData>
    <row r="1" spans="1:16" s="7" customFormat="1" ht="33" customHeight="1">
      <c r="A1" s="1"/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13</v>
      </c>
      <c r="O1" s="5"/>
      <c r="P1" s="6"/>
    </row>
    <row r="2" spans="1:16" s="10" customFormat="1" ht="12.75">
      <c r="A2" s="8" t="s">
        <v>0</v>
      </c>
      <c r="B2" s="8" t="s">
        <v>1</v>
      </c>
      <c r="C2" s="9" t="s">
        <v>2</v>
      </c>
      <c r="D2" s="9"/>
      <c r="E2" s="9" t="s">
        <v>3</v>
      </c>
      <c r="F2" s="9"/>
      <c r="G2" s="9" t="s">
        <v>4</v>
      </c>
      <c r="H2" s="9"/>
      <c r="I2" s="9" t="s">
        <v>5</v>
      </c>
      <c r="J2" s="9"/>
      <c r="K2" s="9" t="s">
        <v>6</v>
      </c>
      <c r="L2" s="9"/>
      <c r="M2" s="9" t="s">
        <v>7</v>
      </c>
      <c r="N2" s="9"/>
      <c r="O2" s="9" t="s">
        <v>8</v>
      </c>
      <c r="P2" s="9"/>
    </row>
    <row r="3" spans="1:16" s="13" customFormat="1" ht="12.75">
      <c r="A3" s="11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" customFormat="1" ht="25.5">
      <c r="A4" s="12"/>
      <c r="B4" s="14" t="s">
        <v>9</v>
      </c>
      <c r="C4" s="15" t="s">
        <v>9</v>
      </c>
      <c r="D4" s="16" t="s">
        <v>10</v>
      </c>
      <c r="E4" s="15" t="s">
        <v>9</v>
      </c>
      <c r="F4" s="16" t="s">
        <v>10</v>
      </c>
      <c r="G4" s="15" t="s">
        <v>9</v>
      </c>
      <c r="H4" s="16" t="s">
        <v>10</v>
      </c>
      <c r="I4" s="15" t="s">
        <v>9</v>
      </c>
      <c r="J4" s="16" t="s">
        <v>10</v>
      </c>
      <c r="K4" s="15" t="s">
        <v>9</v>
      </c>
      <c r="L4" s="16" t="s">
        <v>10</v>
      </c>
      <c r="M4" s="17" t="s">
        <v>9</v>
      </c>
      <c r="N4" s="16" t="s">
        <v>10</v>
      </c>
      <c r="O4" s="15" t="s">
        <v>9</v>
      </c>
      <c r="P4" s="16" t="s">
        <v>10</v>
      </c>
    </row>
    <row r="5" spans="1:16" s="10" customFormat="1" ht="12.75">
      <c r="A5" s="18" t="s">
        <v>14</v>
      </c>
      <c r="B5" s="19">
        <f>SUM(C5,E5,G5,I5,K5,M5,O5)</f>
        <v>1855</v>
      </c>
      <c r="C5" s="19">
        <v>1113</v>
      </c>
      <c r="D5" s="20">
        <f>100*(C5/$B5)</f>
        <v>60</v>
      </c>
      <c r="E5" s="19">
        <v>488</v>
      </c>
      <c r="F5" s="20">
        <f>100*(E5/$B5)</f>
        <v>26.307277628032345</v>
      </c>
      <c r="G5" s="19">
        <v>50</v>
      </c>
      <c r="H5" s="20">
        <f aca="true" t="shared" si="0" ref="H5:H68">100*(G5/$B5)</f>
        <v>2.6954177897574128</v>
      </c>
      <c r="I5" s="19">
        <v>96</v>
      </c>
      <c r="J5" s="20">
        <f aca="true" t="shared" si="1" ref="J5:J68">100*(I5/$B5)</f>
        <v>5.175202156334232</v>
      </c>
      <c r="K5" s="19">
        <v>84</v>
      </c>
      <c r="L5" s="20">
        <f aca="true" t="shared" si="2" ref="L5:L68">100*(K5/$B5)</f>
        <v>4.528301886792453</v>
      </c>
      <c r="M5" s="19">
        <v>24</v>
      </c>
      <c r="N5" s="20">
        <f aca="true" t="shared" si="3" ref="N5:N68">100*(M5/$B5)</f>
        <v>1.293800539083558</v>
      </c>
      <c r="O5" s="19">
        <v>0</v>
      </c>
      <c r="P5" s="20">
        <f aca="true" t="shared" si="4" ref="P5:P68">100*(O5/$B5)</f>
        <v>0</v>
      </c>
    </row>
    <row r="6" spans="1:16" s="10" customFormat="1" ht="12.75">
      <c r="A6" s="18" t="s">
        <v>15</v>
      </c>
      <c r="B6" s="21">
        <f>SUM(C6,E6,G6,I6,K6,M6,O6)</f>
        <v>2680</v>
      </c>
      <c r="C6" s="21">
        <v>1807</v>
      </c>
      <c r="D6" s="22">
        <f>100*(C6/$B6)</f>
        <v>67.42537313432835</v>
      </c>
      <c r="E6" s="21">
        <v>523</v>
      </c>
      <c r="F6" s="22">
        <f>100*(E6/$B6)</f>
        <v>19.51492537313433</v>
      </c>
      <c r="G6" s="21">
        <v>91</v>
      </c>
      <c r="H6" s="22">
        <f t="shared" si="0"/>
        <v>3.395522388059701</v>
      </c>
      <c r="I6" s="21">
        <v>64</v>
      </c>
      <c r="J6" s="22">
        <f t="shared" si="1"/>
        <v>2.3880597014925375</v>
      </c>
      <c r="K6" s="21">
        <v>167</v>
      </c>
      <c r="L6" s="22">
        <f t="shared" si="2"/>
        <v>6.231343283582089</v>
      </c>
      <c r="M6" s="21">
        <v>14</v>
      </c>
      <c r="N6" s="22">
        <f t="shared" si="3"/>
        <v>0.5223880597014926</v>
      </c>
      <c r="O6" s="21">
        <v>14</v>
      </c>
      <c r="P6" s="22">
        <f t="shared" si="4"/>
        <v>0.5223880597014926</v>
      </c>
    </row>
    <row r="7" spans="1:16" s="10" customFormat="1" ht="12.75">
      <c r="A7" s="18" t="s">
        <v>16</v>
      </c>
      <c r="B7" s="21">
        <f aca="true" t="shared" si="5" ref="B7:B70">SUM(C7,E7,G7,I7,K7,M7,O7)</f>
        <v>2448</v>
      </c>
      <c r="C7" s="21">
        <v>1513</v>
      </c>
      <c r="D7" s="22">
        <f aca="true" t="shared" si="6" ref="D7:F70">100*(C7/$B7)</f>
        <v>61.80555555555556</v>
      </c>
      <c r="E7" s="21">
        <v>572</v>
      </c>
      <c r="F7" s="22">
        <f t="shared" si="6"/>
        <v>23.366013071895424</v>
      </c>
      <c r="G7" s="21">
        <v>57</v>
      </c>
      <c r="H7" s="22">
        <f t="shared" si="0"/>
        <v>2.3284313725490198</v>
      </c>
      <c r="I7" s="21">
        <v>149</v>
      </c>
      <c r="J7" s="22">
        <f t="shared" si="1"/>
        <v>6.086601307189542</v>
      </c>
      <c r="K7" s="21">
        <v>116</v>
      </c>
      <c r="L7" s="22">
        <f t="shared" si="2"/>
        <v>4.738562091503268</v>
      </c>
      <c r="M7" s="21">
        <v>41</v>
      </c>
      <c r="N7" s="22">
        <f t="shared" si="3"/>
        <v>1.6748366013071896</v>
      </c>
      <c r="O7" s="21">
        <v>0</v>
      </c>
      <c r="P7" s="22">
        <f t="shared" si="4"/>
        <v>0</v>
      </c>
    </row>
    <row r="8" spans="1:16" s="10" customFormat="1" ht="12.75">
      <c r="A8" s="18" t="s">
        <v>17</v>
      </c>
      <c r="B8" s="21">
        <f t="shared" si="5"/>
        <v>1926</v>
      </c>
      <c r="C8" s="21">
        <v>1199</v>
      </c>
      <c r="D8" s="22">
        <f t="shared" si="6"/>
        <v>62.2533748701973</v>
      </c>
      <c r="E8" s="21">
        <v>435</v>
      </c>
      <c r="F8" s="22">
        <f t="shared" si="6"/>
        <v>22.585669781931465</v>
      </c>
      <c r="G8" s="21">
        <v>97</v>
      </c>
      <c r="H8" s="22">
        <f t="shared" si="0"/>
        <v>5.036344755970925</v>
      </c>
      <c r="I8" s="21">
        <v>60</v>
      </c>
      <c r="J8" s="22">
        <f t="shared" si="1"/>
        <v>3.115264797507788</v>
      </c>
      <c r="K8" s="21">
        <v>111</v>
      </c>
      <c r="L8" s="22">
        <f t="shared" si="2"/>
        <v>5.763239875389408</v>
      </c>
      <c r="M8" s="21">
        <v>22</v>
      </c>
      <c r="N8" s="22">
        <f t="shared" si="3"/>
        <v>1.142263759086189</v>
      </c>
      <c r="O8" s="21">
        <v>2</v>
      </c>
      <c r="P8" s="22">
        <f t="shared" si="4"/>
        <v>0.10384215991692627</v>
      </c>
    </row>
    <row r="9" spans="1:16" s="10" customFormat="1" ht="12.75">
      <c r="A9" s="18" t="s">
        <v>18</v>
      </c>
      <c r="B9" s="21">
        <f t="shared" si="5"/>
        <v>2582</v>
      </c>
      <c r="C9" s="21">
        <v>1732</v>
      </c>
      <c r="D9" s="22">
        <f t="shared" si="6"/>
        <v>67.07978311386522</v>
      </c>
      <c r="E9" s="21">
        <v>548</v>
      </c>
      <c r="F9" s="22">
        <f t="shared" si="6"/>
        <v>21.223857474825717</v>
      </c>
      <c r="G9" s="21">
        <v>79</v>
      </c>
      <c r="H9" s="22">
        <f t="shared" si="0"/>
        <v>3.059643687064291</v>
      </c>
      <c r="I9" s="21">
        <v>96</v>
      </c>
      <c r="J9" s="22">
        <f t="shared" si="1"/>
        <v>3.7180480247869867</v>
      </c>
      <c r="K9" s="21">
        <v>105</v>
      </c>
      <c r="L9" s="22">
        <f t="shared" si="2"/>
        <v>4.066615027110767</v>
      </c>
      <c r="M9" s="21">
        <v>22</v>
      </c>
      <c r="N9" s="22">
        <f t="shared" si="3"/>
        <v>0.8520526723470179</v>
      </c>
      <c r="O9" s="21">
        <v>0</v>
      </c>
      <c r="P9" s="22">
        <f t="shared" si="4"/>
        <v>0</v>
      </c>
    </row>
    <row r="10" spans="1:16" s="10" customFormat="1" ht="12.75">
      <c r="A10" s="18" t="s">
        <v>19</v>
      </c>
      <c r="B10" s="21">
        <f t="shared" si="5"/>
        <v>1302</v>
      </c>
      <c r="C10" s="21">
        <v>745</v>
      </c>
      <c r="D10" s="22">
        <f t="shared" si="6"/>
        <v>57.21966205837173</v>
      </c>
      <c r="E10" s="21">
        <v>334</v>
      </c>
      <c r="F10" s="22">
        <f t="shared" si="6"/>
        <v>25.65284178187404</v>
      </c>
      <c r="G10" s="21">
        <v>54</v>
      </c>
      <c r="H10" s="22">
        <f t="shared" si="0"/>
        <v>4.147465437788019</v>
      </c>
      <c r="I10" s="21">
        <v>71</v>
      </c>
      <c r="J10" s="22">
        <f t="shared" si="1"/>
        <v>5.453149001536098</v>
      </c>
      <c r="K10" s="21">
        <v>75</v>
      </c>
      <c r="L10" s="22">
        <f t="shared" si="2"/>
        <v>5.76036866359447</v>
      </c>
      <c r="M10" s="21">
        <v>23</v>
      </c>
      <c r="N10" s="22">
        <f t="shared" si="3"/>
        <v>1.7665130568356373</v>
      </c>
      <c r="O10" s="21">
        <v>0</v>
      </c>
      <c r="P10" s="22">
        <f t="shared" si="4"/>
        <v>0</v>
      </c>
    </row>
    <row r="11" spans="1:16" s="10" customFormat="1" ht="12.75">
      <c r="A11" s="18" t="s">
        <v>20</v>
      </c>
      <c r="B11" s="21">
        <f t="shared" si="5"/>
        <v>2006</v>
      </c>
      <c r="C11" s="21">
        <v>1255</v>
      </c>
      <c r="D11" s="22">
        <f t="shared" si="6"/>
        <v>62.562313060817544</v>
      </c>
      <c r="E11" s="21">
        <v>527</v>
      </c>
      <c r="F11" s="22">
        <f t="shared" si="6"/>
        <v>26.27118644067797</v>
      </c>
      <c r="G11" s="21">
        <v>48</v>
      </c>
      <c r="H11" s="22">
        <f t="shared" si="0"/>
        <v>2.3928215353938187</v>
      </c>
      <c r="I11" s="21">
        <v>76</v>
      </c>
      <c r="J11" s="22">
        <f t="shared" si="1"/>
        <v>3.788634097706879</v>
      </c>
      <c r="K11" s="21">
        <v>78</v>
      </c>
      <c r="L11" s="22">
        <f t="shared" si="2"/>
        <v>3.8883349950149553</v>
      </c>
      <c r="M11" s="21">
        <v>22</v>
      </c>
      <c r="N11" s="22">
        <f t="shared" si="3"/>
        <v>1.0967098703888334</v>
      </c>
      <c r="O11" s="21">
        <v>0</v>
      </c>
      <c r="P11" s="22">
        <f t="shared" si="4"/>
        <v>0</v>
      </c>
    </row>
    <row r="12" spans="1:16" s="10" customFormat="1" ht="12.75">
      <c r="A12" s="18" t="s">
        <v>21</v>
      </c>
      <c r="B12" s="21">
        <f t="shared" si="5"/>
        <v>2336</v>
      </c>
      <c r="C12" s="21">
        <v>1430</v>
      </c>
      <c r="D12" s="22">
        <f t="shared" si="6"/>
        <v>61.215753424657535</v>
      </c>
      <c r="E12" s="21">
        <v>565</v>
      </c>
      <c r="F12" s="22">
        <f t="shared" si="6"/>
        <v>24.18664383561644</v>
      </c>
      <c r="G12" s="21">
        <v>70</v>
      </c>
      <c r="H12" s="22">
        <f t="shared" si="0"/>
        <v>2.996575342465753</v>
      </c>
      <c r="I12" s="21">
        <v>153</v>
      </c>
      <c r="J12" s="22">
        <f t="shared" si="1"/>
        <v>6.549657534246575</v>
      </c>
      <c r="K12" s="21">
        <v>91</v>
      </c>
      <c r="L12" s="22">
        <f t="shared" si="2"/>
        <v>3.8955479452054798</v>
      </c>
      <c r="M12" s="21">
        <v>27</v>
      </c>
      <c r="N12" s="22">
        <f t="shared" si="3"/>
        <v>1.1558219178082192</v>
      </c>
      <c r="O12" s="21">
        <v>0</v>
      </c>
      <c r="P12" s="22">
        <f t="shared" si="4"/>
        <v>0</v>
      </c>
    </row>
    <row r="13" spans="1:16" s="10" customFormat="1" ht="12.75">
      <c r="A13" s="18" t="s">
        <v>22</v>
      </c>
      <c r="B13" s="21">
        <f t="shared" si="5"/>
        <v>3895</v>
      </c>
      <c r="C13" s="21">
        <v>2575</v>
      </c>
      <c r="D13" s="22">
        <f t="shared" si="6"/>
        <v>66.11039794608472</v>
      </c>
      <c r="E13" s="21">
        <v>808</v>
      </c>
      <c r="F13" s="22">
        <f t="shared" si="6"/>
        <v>20.744544287548138</v>
      </c>
      <c r="G13" s="21">
        <v>135</v>
      </c>
      <c r="H13" s="22">
        <f t="shared" si="0"/>
        <v>3.465982028241335</v>
      </c>
      <c r="I13" s="21">
        <v>131</v>
      </c>
      <c r="J13" s="22">
        <f t="shared" si="1"/>
        <v>3.3632862644415917</v>
      </c>
      <c r="K13" s="21">
        <v>217</v>
      </c>
      <c r="L13" s="22">
        <f t="shared" si="2"/>
        <v>5.571245186136072</v>
      </c>
      <c r="M13" s="21">
        <v>29</v>
      </c>
      <c r="N13" s="22">
        <f t="shared" si="3"/>
        <v>0.7445442875481386</v>
      </c>
      <c r="O13" s="21">
        <v>0</v>
      </c>
      <c r="P13" s="22">
        <f t="shared" si="4"/>
        <v>0</v>
      </c>
    </row>
    <row r="14" spans="1:16" s="10" customFormat="1" ht="12.75">
      <c r="A14" s="18" t="s">
        <v>23</v>
      </c>
      <c r="B14" s="21">
        <f t="shared" si="5"/>
        <v>1299</v>
      </c>
      <c r="C14" s="21">
        <v>796</v>
      </c>
      <c r="D14" s="22">
        <f t="shared" si="6"/>
        <v>61.27790608160123</v>
      </c>
      <c r="E14" s="21">
        <v>366</v>
      </c>
      <c r="F14" s="22">
        <f t="shared" si="6"/>
        <v>28.17551963048499</v>
      </c>
      <c r="G14" s="21">
        <v>48</v>
      </c>
      <c r="H14" s="22">
        <f t="shared" si="0"/>
        <v>3.695150115473441</v>
      </c>
      <c r="I14" s="21">
        <v>43</v>
      </c>
      <c r="J14" s="22">
        <f t="shared" si="1"/>
        <v>3.3102386451116246</v>
      </c>
      <c r="K14" s="21">
        <v>37</v>
      </c>
      <c r="L14" s="22">
        <f t="shared" si="2"/>
        <v>2.848344880677444</v>
      </c>
      <c r="M14" s="21">
        <v>9</v>
      </c>
      <c r="N14" s="22">
        <f t="shared" si="3"/>
        <v>0.6928406466512702</v>
      </c>
      <c r="O14" s="21">
        <v>0</v>
      </c>
      <c r="P14" s="22">
        <f t="shared" si="4"/>
        <v>0</v>
      </c>
    </row>
    <row r="15" spans="1:16" s="10" customFormat="1" ht="12.75">
      <c r="A15" s="18" t="s">
        <v>24</v>
      </c>
      <c r="B15" s="21">
        <f t="shared" si="5"/>
        <v>1266</v>
      </c>
      <c r="C15" s="21">
        <v>791</v>
      </c>
      <c r="D15" s="22">
        <f t="shared" si="6"/>
        <v>62.480252764612956</v>
      </c>
      <c r="E15" s="21">
        <v>345</v>
      </c>
      <c r="F15" s="22">
        <f t="shared" si="6"/>
        <v>27.251184834123222</v>
      </c>
      <c r="G15" s="21">
        <v>27</v>
      </c>
      <c r="H15" s="22">
        <f t="shared" si="0"/>
        <v>2.132701421800948</v>
      </c>
      <c r="I15" s="21">
        <v>43</v>
      </c>
      <c r="J15" s="22">
        <f t="shared" si="1"/>
        <v>3.39652448657188</v>
      </c>
      <c r="K15" s="21">
        <v>51</v>
      </c>
      <c r="L15" s="22">
        <f t="shared" si="2"/>
        <v>4.028436018957346</v>
      </c>
      <c r="M15" s="21">
        <v>9</v>
      </c>
      <c r="N15" s="22">
        <f t="shared" si="3"/>
        <v>0.7109004739336493</v>
      </c>
      <c r="O15" s="21">
        <v>0</v>
      </c>
      <c r="P15" s="22">
        <f t="shared" si="4"/>
        <v>0</v>
      </c>
    </row>
    <row r="16" spans="1:16" s="10" customFormat="1" ht="12.75">
      <c r="A16" s="18" t="s">
        <v>25</v>
      </c>
      <c r="B16" s="21">
        <f t="shared" si="5"/>
        <v>2386</v>
      </c>
      <c r="C16" s="21">
        <v>1559</v>
      </c>
      <c r="D16" s="22">
        <f t="shared" si="6"/>
        <v>65.33948030176026</v>
      </c>
      <c r="E16" s="21">
        <v>578</v>
      </c>
      <c r="F16" s="22">
        <f t="shared" si="6"/>
        <v>24.224643755238894</v>
      </c>
      <c r="G16" s="21">
        <v>58</v>
      </c>
      <c r="H16" s="22">
        <f t="shared" si="0"/>
        <v>2.4308466051969826</v>
      </c>
      <c r="I16" s="21">
        <v>31</v>
      </c>
      <c r="J16" s="22">
        <f t="shared" si="1"/>
        <v>1.2992455993294216</v>
      </c>
      <c r="K16" s="21">
        <v>135</v>
      </c>
      <c r="L16" s="22">
        <f t="shared" si="2"/>
        <v>5.6580050293378035</v>
      </c>
      <c r="M16" s="21">
        <v>25</v>
      </c>
      <c r="N16" s="22">
        <f t="shared" si="3"/>
        <v>1.0477787091366304</v>
      </c>
      <c r="O16" s="21">
        <v>0</v>
      </c>
      <c r="P16" s="22">
        <f t="shared" si="4"/>
        <v>0</v>
      </c>
    </row>
    <row r="17" spans="1:16" s="10" customFormat="1" ht="12.75">
      <c r="A17" s="18" t="s">
        <v>26</v>
      </c>
      <c r="B17" s="21">
        <f t="shared" si="5"/>
        <v>3425</v>
      </c>
      <c r="C17" s="21">
        <v>2217</v>
      </c>
      <c r="D17" s="22">
        <f t="shared" si="6"/>
        <v>64.72992700729927</v>
      </c>
      <c r="E17" s="21">
        <v>813</v>
      </c>
      <c r="F17" s="22">
        <f t="shared" si="6"/>
        <v>23.73722627737226</v>
      </c>
      <c r="G17" s="21">
        <v>110</v>
      </c>
      <c r="H17" s="22">
        <f t="shared" si="0"/>
        <v>3.2116788321167884</v>
      </c>
      <c r="I17" s="21">
        <v>106</v>
      </c>
      <c r="J17" s="22">
        <f t="shared" si="1"/>
        <v>3.0948905109489053</v>
      </c>
      <c r="K17" s="21">
        <v>136</v>
      </c>
      <c r="L17" s="22">
        <f t="shared" si="2"/>
        <v>3.9708029197080297</v>
      </c>
      <c r="M17" s="21">
        <v>43</v>
      </c>
      <c r="N17" s="22">
        <f t="shared" si="3"/>
        <v>1.2554744525547445</v>
      </c>
      <c r="O17" s="21">
        <v>0</v>
      </c>
      <c r="P17" s="22">
        <f t="shared" si="4"/>
        <v>0</v>
      </c>
    </row>
    <row r="18" spans="1:16" s="10" customFormat="1" ht="12.75">
      <c r="A18" s="18" t="s">
        <v>27</v>
      </c>
      <c r="B18" s="21">
        <f t="shared" si="5"/>
        <v>1583</v>
      </c>
      <c r="C18" s="21">
        <v>1006</v>
      </c>
      <c r="D18" s="22">
        <f t="shared" si="6"/>
        <v>63.55022109917877</v>
      </c>
      <c r="E18" s="21">
        <v>425</v>
      </c>
      <c r="F18" s="22">
        <f t="shared" si="6"/>
        <v>26.847757422615288</v>
      </c>
      <c r="G18" s="21">
        <v>34</v>
      </c>
      <c r="H18" s="22">
        <f t="shared" si="0"/>
        <v>2.147820593809223</v>
      </c>
      <c r="I18" s="21">
        <v>63</v>
      </c>
      <c r="J18" s="22">
        <f t="shared" si="1"/>
        <v>3.9797852179406195</v>
      </c>
      <c r="K18" s="21">
        <v>45</v>
      </c>
      <c r="L18" s="22">
        <f t="shared" si="2"/>
        <v>2.8427037271004423</v>
      </c>
      <c r="M18" s="21">
        <v>10</v>
      </c>
      <c r="N18" s="22">
        <f t="shared" si="3"/>
        <v>0.6317119393556538</v>
      </c>
      <c r="O18" s="21">
        <v>0</v>
      </c>
      <c r="P18" s="22">
        <f t="shared" si="4"/>
        <v>0</v>
      </c>
    </row>
    <row r="19" spans="1:16" s="10" customFormat="1" ht="12.75">
      <c r="A19" s="18" t="s">
        <v>28</v>
      </c>
      <c r="B19" s="21">
        <f t="shared" si="5"/>
        <v>1151</v>
      </c>
      <c r="C19" s="21">
        <v>685</v>
      </c>
      <c r="D19" s="22">
        <f t="shared" si="6"/>
        <v>59.51346655082537</v>
      </c>
      <c r="E19" s="21">
        <v>350</v>
      </c>
      <c r="F19" s="22">
        <f t="shared" si="6"/>
        <v>30.40834057341442</v>
      </c>
      <c r="G19" s="21">
        <v>12</v>
      </c>
      <c r="H19" s="22">
        <f t="shared" si="0"/>
        <v>1.0425716768027802</v>
      </c>
      <c r="I19" s="21">
        <v>57</v>
      </c>
      <c r="J19" s="22">
        <f t="shared" si="1"/>
        <v>4.952215464813206</v>
      </c>
      <c r="K19" s="21">
        <v>32</v>
      </c>
      <c r="L19" s="22">
        <f t="shared" si="2"/>
        <v>2.780191138140747</v>
      </c>
      <c r="M19" s="21">
        <v>15</v>
      </c>
      <c r="N19" s="22">
        <f t="shared" si="3"/>
        <v>1.3032145960034751</v>
      </c>
      <c r="O19" s="21">
        <v>0</v>
      </c>
      <c r="P19" s="22">
        <f t="shared" si="4"/>
        <v>0</v>
      </c>
    </row>
    <row r="20" spans="1:16" s="10" customFormat="1" ht="12.75">
      <c r="A20" s="18" t="s">
        <v>29</v>
      </c>
      <c r="B20" s="21">
        <f t="shared" si="5"/>
        <v>1145</v>
      </c>
      <c r="C20" s="21">
        <v>588</v>
      </c>
      <c r="D20" s="22">
        <f t="shared" si="6"/>
        <v>51.35371179039301</v>
      </c>
      <c r="E20" s="21">
        <v>391</v>
      </c>
      <c r="F20" s="22">
        <f t="shared" si="6"/>
        <v>34.148471615720524</v>
      </c>
      <c r="G20" s="21">
        <v>25</v>
      </c>
      <c r="H20" s="22">
        <f t="shared" si="0"/>
        <v>2.1834061135371177</v>
      </c>
      <c r="I20" s="21">
        <v>88</v>
      </c>
      <c r="J20" s="22">
        <f t="shared" si="1"/>
        <v>7.685589519650655</v>
      </c>
      <c r="K20" s="21">
        <v>32</v>
      </c>
      <c r="L20" s="22">
        <f t="shared" si="2"/>
        <v>2.7947598253275108</v>
      </c>
      <c r="M20" s="21">
        <v>21</v>
      </c>
      <c r="N20" s="22">
        <f t="shared" si="3"/>
        <v>1.8340611353711789</v>
      </c>
      <c r="O20" s="21">
        <v>0</v>
      </c>
      <c r="P20" s="22">
        <f t="shared" si="4"/>
        <v>0</v>
      </c>
    </row>
    <row r="21" spans="1:16" s="10" customFormat="1" ht="12.75">
      <c r="A21" s="18" t="s">
        <v>30</v>
      </c>
      <c r="B21" s="21">
        <f t="shared" si="5"/>
        <v>629</v>
      </c>
      <c r="C21" s="21">
        <v>389</v>
      </c>
      <c r="D21" s="22">
        <f t="shared" si="6"/>
        <v>61.84419713831478</v>
      </c>
      <c r="E21" s="21">
        <v>173</v>
      </c>
      <c r="F21" s="22">
        <f t="shared" si="6"/>
        <v>27.503974562798096</v>
      </c>
      <c r="G21" s="21">
        <v>8</v>
      </c>
      <c r="H21" s="22">
        <f t="shared" si="0"/>
        <v>1.2718600953895072</v>
      </c>
      <c r="I21" s="21">
        <v>25</v>
      </c>
      <c r="J21" s="22">
        <f t="shared" si="1"/>
        <v>3.97456279809221</v>
      </c>
      <c r="K21" s="21">
        <v>26</v>
      </c>
      <c r="L21" s="22">
        <f t="shared" si="2"/>
        <v>4.133545310015898</v>
      </c>
      <c r="M21" s="21">
        <v>8</v>
      </c>
      <c r="N21" s="22">
        <f t="shared" si="3"/>
        <v>1.2718600953895072</v>
      </c>
      <c r="O21" s="21">
        <v>0</v>
      </c>
      <c r="P21" s="22">
        <f t="shared" si="4"/>
        <v>0</v>
      </c>
    </row>
    <row r="22" spans="1:16" s="10" customFormat="1" ht="12.75">
      <c r="A22" s="18" t="s">
        <v>31</v>
      </c>
      <c r="B22" s="21">
        <f t="shared" si="5"/>
        <v>405</v>
      </c>
      <c r="C22" s="21">
        <v>294</v>
      </c>
      <c r="D22" s="22">
        <f t="shared" si="6"/>
        <v>72.5925925925926</v>
      </c>
      <c r="E22" s="21">
        <v>79</v>
      </c>
      <c r="F22" s="22">
        <f t="shared" si="6"/>
        <v>19.50617283950617</v>
      </c>
      <c r="G22" s="21">
        <v>5</v>
      </c>
      <c r="H22" s="22">
        <f t="shared" si="0"/>
        <v>1.2345679012345678</v>
      </c>
      <c r="I22" s="21">
        <v>15</v>
      </c>
      <c r="J22" s="22">
        <f t="shared" si="1"/>
        <v>3.7037037037037033</v>
      </c>
      <c r="K22" s="21">
        <v>12</v>
      </c>
      <c r="L22" s="22">
        <f t="shared" si="2"/>
        <v>2.9629629629629632</v>
      </c>
      <c r="M22" s="21">
        <v>0</v>
      </c>
      <c r="N22" s="22">
        <f t="shared" si="3"/>
        <v>0</v>
      </c>
      <c r="O22" s="21">
        <v>0</v>
      </c>
      <c r="P22" s="22">
        <f t="shared" si="4"/>
        <v>0</v>
      </c>
    </row>
    <row r="23" spans="1:16" s="10" customFormat="1" ht="12.75">
      <c r="A23" s="18" t="s">
        <v>32</v>
      </c>
      <c r="B23" s="21">
        <f t="shared" si="5"/>
        <v>1024</v>
      </c>
      <c r="C23" s="21">
        <v>654</v>
      </c>
      <c r="D23" s="22">
        <f t="shared" si="6"/>
        <v>63.8671875</v>
      </c>
      <c r="E23" s="21">
        <v>253</v>
      </c>
      <c r="F23" s="22">
        <f t="shared" si="6"/>
        <v>24.70703125</v>
      </c>
      <c r="G23" s="21">
        <v>33</v>
      </c>
      <c r="H23" s="22">
        <f t="shared" si="0"/>
        <v>3.22265625</v>
      </c>
      <c r="I23" s="21">
        <v>43</v>
      </c>
      <c r="J23" s="22">
        <f t="shared" si="1"/>
        <v>4.19921875</v>
      </c>
      <c r="K23" s="21">
        <v>35</v>
      </c>
      <c r="L23" s="22">
        <f t="shared" si="2"/>
        <v>3.41796875</v>
      </c>
      <c r="M23" s="21">
        <v>6</v>
      </c>
      <c r="N23" s="22">
        <f t="shared" si="3"/>
        <v>0.5859375</v>
      </c>
      <c r="O23" s="21">
        <v>0</v>
      </c>
      <c r="P23" s="22">
        <f t="shared" si="4"/>
        <v>0</v>
      </c>
    </row>
    <row r="24" spans="1:16" s="10" customFormat="1" ht="12.75">
      <c r="A24" s="18" t="s">
        <v>33</v>
      </c>
      <c r="B24" s="21">
        <f t="shared" si="5"/>
        <v>2485</v>
      </c>
      <c r="C24" s="21">
        <v>1623</v>
      </c>
      <c r="D24" s="22">
        <f t="shared" si="6"/>
        <v>65.31187122736418</v>
      </c>
      <c r="E24" s="21">
        <v>595</v>
      </c>
      <c r="F24" s="22">
        <f t="shared" si="6"/>
        <v>23.943661971830984</v>
      </c>
      <c r="G24" s="21">
        <v>54</v>
      </c>
      <c r="H24" s="22">
        <f t="shared" si="0"/>
        <v>2.1730382293762576</v>
      </c>
      <c r="I24" s="21">
        <v>115</v>
      </c>
      <c r="J24" s="22">
        <f t="shared" si="1"/>
        <v>4.627766599597585</v>
      </c>
      <c r="K24" s="21">
        <v>77</v>
      </c>
      <c r="L24" s="22">
        <f t="shared" si="2"/>
        <v>3.0985915492957745</v>
      </c>
      <c r="M24" s="21">
        <v>21</v>
      </c>
      <c r="N24" s="22">
        <f t="shared" si="3"/>
        <v>0.8450704225352111</v>
      </c>
      <c r="O24" s="21">
        <v>0</v>
      </c>
      <c r="P24" s="22">
        <f t="shared" si="4"/>
        <v>0</v>
      </c>
    </row>
    <row r="25" spans="1:16" s="10" customFormat="1" ht="12.75">
      <c r="A25" s="18" t="s">
        <v>34</v>
      </c>
      <c r="B25" s="21">
        <f t="shared" si="5"/>
        <v>2579</v>
      </c>
      <c r="C25" s="21">
        <v>1643</v>
      </c>
      <c r="D25" s="22">
        <f t="shared" si="6"/>
        <v>63.70686312524234</v>
      </c>
      <c r="E25" s="21">
        <v>615</v>
      </c>
      <c r="F25" s="22">
        <f t="shared" si="6"/>
        <v>23.84645211322218</v>
      </c>
      <c r="G25" s="21">
        <v>97</v>
      </c>
      <c r="H25" s="22">
        <f t="shared" si="0"/>
        <v>3.7611477316789452</v>
      </c>
      <c r="I25" s="21">
        <v>81</v>
      </c>
      <c r="J25" s="22">
        <f t="shared" si="1"/>
        <v>3.1407522295463357</v>
      </c>
      <c r="K25" s="21">
        <v>118</v>
      </c>
      <c r="L25" s="22">
        <f t="shared" si="2"/>
        <v>4.575416828227995</v>
      </c>
      <c r="M25" s="21">
        <v>25</v>
      </c>
      <c r="N25" s="22">
        <f t="shared" si="3"/>
        <v>0.9693679720822024</v>
      </c>
      <c r="O25" s="21">
        <v>0</v>
      </c>
      <c r="P25" s="22">
        <f t="shared" si="4"/>
        <v>0</v>
      </c>
    </row>
    <row r="26" spans="1:16" s="10" customFormat="1" ht="12.75">
      <c r="A26" s="18" t="s">
        <v>35</v>
      </c>
      <c r="B26" s="21">
        <f t="shared" si="5"/>
        <v>3698</v>
      </c>
      <c r="C26" s="21">
        <v>2531</v>
      </c>
      <c r="D26" s="22">
        <f t="shared" si="6"/>
        <v>68.44240129799893</v>
      </c>
      <c r="E26" s="21">
        <v>603</v>
      </c>
      <c r="F26" s="22">
        <f t="shared" si="6"/>
        <v>16.306111411573823</v>
      </c>
      <c r="G26" s="21">
        <v>148</v>
      </c>
      <c r="H26" s="22">
        <f t="shared" si="0"/>
        <v>4.002163331530557</v>
      </c>
      <c r="I26" s="21">
        <v>107</v>
      </c>
      <c r="J26" s="22">
        <f t="shared" si="1"/>
        <v>2.893455922120065</v>
      </c>
      <c r="K26" s="21">
        <v>264</v>
      </c>
      <c r="L26" s="22">
        <f t="shared" si="2"/>
        <v>7.13899405083829</v>
      </c>
      <c r="M26" s="21">
        <v>45</v>
      </c>
      <c r="N26" s="22">
        <f t="shared" si="3"/>
        <v>1.216873985938345</v>
      </c>
      <c r="O26" s="21">
        <v>0</v>
      </c>
      <c r="P26" s="22">
        <f t="shared" si="4"/>
        <v>0</v>
      </c>
    </row>
    <row r="27" spans="1:16" s="10" customFormat="1" ht="12.75">
      <c r="A27" s="18" t="s">
        <v>36</v>
      </c>
      <c r="B27" s="21">
        <f t="shared" si="5"/>
        <v>4424</v>
      </c>
      <c r="C27" s="21">
        <v>2859</v>
      </c>
      <c r="D27" s="22">
        <f t="shared" si="6"/>
        <v>64.624773960217</v>
      </c>
      <c r="E27" s="21">
        <v>1063</v>
      </c>
      <c r="F27" s="22">
        <f t="shared" si="6"/>
        <v>24.028028933092223</v>
      </c>
      <c r="G27" s="21">
        <v>139</v>
      </c>
      <c r="H27" s="22">
        <f t="shared" si="0"/>
        <v>3.1419529837251354</v>
      </c>
      <c r="I27" s="21">
        <v>84</v>
      </c>
      <c r="J27" s="22">
        <f t="shared" si="1"/>
        <v>1.89873417721519</v>
      </c>
      <c r="K27" s="21">
        <v>252</v>
      </c>
      <c r="L27" s="22">
        <f t="shared" si="2"/>
        <v>5.69620253164557</v>
      </c>
      <c r="M27" s="21">
        <v>27</v>
      </c>
      <c r="N27" s="22">
        <f t="shared" si="3"/>
        <v>0.6103074141048824</v>
      </c>
      <c r="O27" s="21">
        <v>0</v>
      </c>
      <c r="P27" s="22">
        <f t="shared" si="4"/>
        <v>0</v>
      </c>
    </row>
    <row r="28" spans="1:16" s="10" customFormat="1" ht="12.75">
      <c r="A28" s="18" t="s">
        <v>37</v>
      </c>
      <c r="B28" s="21">
        <f t="shared" si="5"/>
        <v>1049</v>
      </c>
      <c r="C28" s="21">
        <v>557</v>
      </c>
      <c r="D28" s="22">
        <f t="shared" si="6"/>
        <v>53.098188751191614</v>
      </c>
      <c r="E28" s="21">
        <v>360</v>
      </c>
      <c r="F28" s="22">
        <f t="shared" si="6"/>
        <v>34.31839847473784</v>
      </c>
      <c r="G28" s="21">
        <v>24</v>
      </c>
      <c r="H28" s="22">
        <f t="shared" si="0"/>
        <v>2.2878932316491896</v>
      </c>
      <c r="I28" s="21">
        <v>69</v>
      </c>
      <c r="J28" s="22">
        <f t="shared" si="1"/>
        <v>6.57769304099142</v>
      </c>
      <c r="K28" s="21">
        <v>35</v>
      </c>
      <c r="L28" s="22">
        <f t="shared" si="2"/>
        <v>3.336510962821735</v>
      </c>
      <c r="M28" s="21">
        <v>4</v>
      </c>
      <c r="N28" s="22">
        <f t="shared" si="3"/>
        <v>0.3813155386081983</v>
      </c>
      <c r="O28" s="21">
        <v>0</v>
      </c>
      <c r="P28" s="22">
        <f t="shared" si="4"/>
        <v>0</v>
      </c>
    </row>
    <row r="29" spans="1:16" s="10" customFormat="1" ht="12.75">
      <c r="A29" s="18" t="s">
        <v>38</v>
      </c>
      <c r="B29" s="21">
        <f t="shared" si="5"/>
        <v>1028</v>
      </c>
      <c r="C29" s="21">
        <v>613</v>
      </c>
      <c r="D29" s="22">
        <f t="shared" si="6"/>
        <v>59.63035019455253</v>
      </c>
      <c r="E29" s="21">
        <v>283</v>
      </c>
      <c r="F29" s="22">
        <f t="shared" si="6"/>
        <v>27.529182879377434</v>
      </c>
      <c r="G29" s="21">
        <v>24</v>
      </c>
      <c r="H29" s="22">
        <f t="shared" si="0"/>
        <v>2.3346303501945527</v>
      </c>
      <c r="I29" s="21">
        <v>62</v>
      </c>
      <c r="J29" s="22">
        <f t="shared" si="1"/>
        <v>6.031128404669261</v>
      </c>
      <c r="K29" s="21">
        <v>36</v>
      </c>
      <c r="L29" s="22">
        <f t="shared" si="2"/>
        <v>3.501945525291829</v>
      </c>
      <c r="M29" s="21">
        <v>10</v>
      </c>
      <c r="N29" s="22">
        <f t="shared" si="3"/>
        <v>0.9727626459143969</v>
      </c>
      <c r="O29" s="21">
        <v>0</v>
      </c>
      <c r="P29" s="22">
        <f t="shared" si="4"/>
        <v>0</v>
      </c>
    </row>
    <row r="30" spans="1:16" s="10" customFormat="1" ht="12.75">
      <c r="A30" s="18" t="s">
        <v>39</v>
      </c>
      <c r="B30" s="21">
        <f t="shared" si="5"/>
        <v>1040</v>
      </c>
      <c r="C30" s="21">
        <v>696</v>
      </c>
      <c r="D30" s="22">
        <f t="shared" si="6"/>
        <v>66.92307692307692</v>
      </c>
      <c r="E30" s="21">
        <v>231</v>
      </c>
      <c r="F30" s="22">
        <f t="shared" si="6"/>
        <v>22.21153846153846</v>
      </c>
      <c r="G30" s="21">
        <v>19</v>
      </c>
      <c r="H30" s="22">
        <f t="shared" si="0"/>
        <v>1.826923076923077</v>
      </c>
      <c r="I30" s="21">
        <v>49</v>
      </c>
      <c r="J30" s="22">
        <f t="shared" si="1"/>
        <v>4.711538461538462</v>
      </c>
      <c r="K30" s="21">
        <v>39</v>
      </c>
      <c r="L30" s="22">
        <f t="shared" si="2"/>
        <v>3.75</v>
      </c>
      <c r="M30" s="21">
        <v>6</v>
      </c>
      <c r="N30" s="22">
        <f t="shared" si="3"/>
        <v>0.576923076923077</v>
      </c>
      <c r="O30" s="21">
        <v>0</v>
      </c>
      <c r="P30" s="22">
        <f t="shared" si="4"/>
        <v>0</v>
      </c>
    </row>
    <row r="31" spans="1:16" s="10" customFormat="1" ht="12.75">
      <c r="A31" s="18" t="s">
        <v>40</v>
      </c>
      <c r="B31" s="21">
        <f t="shared" si="5"/>
        <v>1007</v>
      </c>
      <c r="C31" s="21">
        <v>624</v>
      </c>
      <c r="D31" s="22">
        <f t="shared" si="6"/>
        <v>61.96623634558094</v>
      </c>
      <c r="E31" s="21">
        <v>292</v>
      </c>
      <c r="F31" s="22">
        <f t="shared" si="6"/>
        <v>28.997020854021848</v>
      </c>
      <c r="G31" s="21">
        <v>16</v>
      </c>
      <c r="H31" s="22">
        <f t="shared" si="0"/>
        <v>1.5888778550148956</v>
      </c>
      <c r="I31" s="21">
        <v>36</v>
      </c>
      <c r="J31" s="22">
        <f t="shared" si="1"/>
        <v>3.574975173783516</v>
      </c>
      <c r="K31" s="21">
        <v>34</v>
      </c>
      <c r="L31" s="22">
        <f t="shared" si="2"/>
        <v>3.3763654419066533</v>
      </c>
      <c r="M31" s="21">
        <v>5</v>
      </c>
      <c r="N31" s="22">
        <f t="shared" si="3"/>
        <v>0.49652432969215493</v>
      </c>
      <c r="O31" s="21">
        <v>0</v>
      </c>
      <c r="P31" s="22">
        <f t="shared" si="4"/>
        <v>0</v>
      </c>
    </row>
    <row r="32" spans="1:16" s="10" customFormat="1" ht="12.75">
      <c r="A32" s="18" t="s">
        <v>41</v>
      </c>
      <c r="B32" s="21">
        <f t="shared" si="5"/>
        <v>2176</v>
      </c>
      <c r="C32" s="21">
        <v>1543</v>
      </c>
      <c r="D32" s="22">
        <f t="shared" si="6"/>
        <v>70.90992647058823</v>
      </c>
      <c r="E32" s="21">
        <v>451</v>
      </c>
      <c r="F32" s="22">
        <f t="shared" si="6"/>
        <v>20.72610294117647</v>
      </c>
      <c r="G32" s="21">
        <v>34</v>
      </c>
      <c r="H32" s="22">
        <f t="shared" si="0"/>
        <v>1.5625</v>
      </c>
      <c r="I32" s="21">
        <v>58</v>
      </c>
      <c r="J32" s="22">
        <f t="shared" si="1"/>
        <v>2.6654411764705883</v>
      </c>
      <c r="K32" s="21">
        <v>82</v>
      </c>
      <c r="L32" s="22">
        <f t="shared" si="2"/>
        <v>3.768382352941176</v>
      </c>
      <c r="M32" s="21">
        <v>8</v>
      </c>
      <c r="N32" s="22">
        <f t="shared" si="3"/>
        <v>0.3676470588235294</v>
      </c>
      <c r="O32" s="21">
        <v>0</v>
      </c>
      <c r="P32" s="22">
        <f t="shared" si="4"/>
        <v>0</v>
      </c>
    </row>
    <row r="33" spans="1:16" s="10" customFormat="1" ht="12.75">
      <c r="A33" s="18" t="s">
        <v>42</v>
      </c>
      <c r="B33" s="21">
        <f t="shared" si="5"/>
        <v>3217</v>
      </c>
      <c r="C33" s="21">
        <v>1945</v>
      </c>
      <c r="D33" s="22">
        <f t="shared" si="6"/>
        <v>60.46005595275101</v>
      </c>
      <c r="E33" s="21">
        <v>866</v>
      </c>
      <c r="F33" s="22">
        <f t="shared" si="6"/>
        <v>26.91949020826857</v>
      </c>
      <c r="G33" s="21">
        <v>94</v>
      </c>
      <c r="H33" s="22">
        <f t="shared" si="0"/>
        <v>2.9219769972023624</v>
      </c>
      <c r="I33" s="21">
        <v>106</v>
      </c>
      <c r="J33" s="22">
        <f t="shared" si="1"/>
        <v>3.2949953372707492</v>
      </c>
      <c r="K33" s="21">
        <v>149</v>
      </c>
      <c r="L33" s="22">
        <f t="shared" si="2"/>
        <v>4.631644389182468</v>
      </c>
      <c r="M33" s="21">
        <v>57</v>
      </c>
      <c r="N33" s="22">
        <f t="shared" si="3"/>
        <v>1.771837115324837</v>
      </c>
      <c r="O33" s="21">
        <v>0</v>
      </c>
      <c r="P33" s="22">
        <f t="shared" si="4"/>
        <v>0</v>
      </c>
    </row>
    <row r="34" spans="1:16" s="10" customFormat="1" ht="12.75">
      <c r="A34" s="18" t="s">
        <v>43</v>
      </c>
      <c r="B34" s="21">
        <f t="shared" si="5"/>
        <v>1317</v>
      </c>
      <c r="C34" s="21">
        <v>801</v>
      </c>
      <c r="D34" s="22">
        <f t="shared" si="6"/>
        <v>60.820045558086555</v>
      </c>
      <c r="E34" s="21">
        <v>348</v>
      </c>
      <c r="F34" s="22">
        <f t="shared" si="6"/>
        <v>26.42369020501139</v>
      </c>
      <c r="G34" s="21">
        <v>52</v>
      </c>
      <c r="H34" s="22">
        <f t="shared" si="0"/>
        <v>3.9483675018982534</v>
      </c>
      <c r="I34" s="21">
        <v>53</v>
      </c>
      <c r="J34" s="22">
        <f t="shared" si="1"/>
        <v>4.024297646165528</v>
      </c>
      <c r="K34" s="21">
        <v>41</v>
      </c>
      <c r="L34" s="22">
        <f t="shared" si="2"/>
        <v>3.1131359149582387</v>
      </c>
      <c r="M34" s="21">
        <v>22</v>
      </c>
      <c r="N34" s="22">
        <f t="shared" si="3"/>
        <v>1.6704631738800304</v>
      </c>
      <c r="O34" s="21">
        <v>0</v>
      </c>
      <c r="P34" s="22">
        <f t="shared" si="4"/>
        <v>0</v>
      </c>
    </row>
    <row r="35" spans="1:16" s="10" customFormat="1" ht="12.75">
      <c r="A35" s="18" t="s">
        <v>44</v>
      </c>
      <c r="B35" s="21">
        <f t="shared" si="5"/>
        <v>1833</v>
      </c>
      <c r="C35" s="21">
        <v>1245</v>
      </c>
      <c r="D35" s="22">
        <f t="shared" si="6"/>
        <v>67.9214402618658</v>
      </c>
      <c r="E35" s="21">
        <v>413</v>
      </c>
      <c r="F35" s="22">
        <f t="shared" si="6"/>
        <v>22.531369339879976</v>
      </c>
      <c r="G35" s="21">
        <v>32</v>
      </c>
      <c r="H35" s="22">
        <f t="shared" si="0"/>
        <v>1.745771958537916</v>
      </c>
      <c r="I35" s="21">
        <v>63</v>
      </c>
      <c r="J35" s="22">
        <f t="shared" si="1"/>
        <v>3.436988543371522</v>
      </c>
      <c r="K35" s="21">
        <v>66</v>
      </c>
      <c r="L35" s="22">
        <f t="shared" si="2"/>
        <v>3.600654664484452</v>
      </c>
      <c r="M35" s="21">
        <v>14</v>
      </c>
      <c r="N35" s="22">
        <f t="shared" si="3"/>
        <v>0.7637752318603382</v>
      </c>
      <c r="O35" s="21">
        <v>0</v>
      </c>
      <c r="P35" s="22">
        <f t="shared" si="4"/>
        <v>0</v>
      </c>
    </row>
    <row r="36" spans="1:16" s="10" customFormat="1" ht="12.75">
      <c r="A36" s="18" t="s">
        <v>45</v>
      </c>
      <c r="B36" s="21">
        <f t="shared" si="5"/>
        <v>1628</v>
      </c>
      <c r="C36" s="21">
        <v>1135</v>
      </c>
      <c r="D36" s="22">
        <f t="shared" si="6"/>
        <v>69.71744471744472</v>
      </c>
      <c r="E36" s="21">
        <v>304</v>
      </c>
      <c r="F36" s="22">
        <f t="shared" si="6"/>
        <v>18.67321867321867</v>
      </c>
      <c r="G36" s="21">
        <v>38</v>
      </c>
      <c r="H36" s="22">
        <f t="shared" si="0"/>
        <v>2.334152334152334</v>
      </c>
      <c r="I36" s="21">
        <v>54</v>
      </c>
      <c r="J36" s="22">
        <f t="shared" si="1"/>
        <v>3.3169533169533167</v>
      </c>
      <c r="K36" s="21">
        <v>73</v>
      </c>
      <c r="L36" s="22">
        <f t="shared" si="2"/>
        <v>4.4840294840294845</v>
      </c>
      <c r="M36" s="21">
        <v>24</v>
      </c>
      <c r="N36" s="22">
        <f t="shared" si="3"/>
        <v>1.4742014742014742</v>
      </c>
      <c r="O36" s="21">
        <v>0</v>
      </c>
      <c r="P36" s="22">
        <f t="shared" si="4"/>
        <v>0</v>
      </c>
    </row>
    <row r="37" spans="1:16" s="10" customFormat="1" ht="12.75">
      <c r="A37" s="18" t="s">
        <v>46</v>
      </c>
      <c r="B37" s="21">
        <f t="shared" si="5"/>
        <v>1323</v>
      </c>
      <c r="C37" s="21">
        <v>757</v>
      </c>
      <c r="D37" s="22">
        <f t="shared" si="6"/>
        <v>57.21844293272865</v>
      </c>
      <c r="E37" s="21">
        <v>399</v>
      </c>
      <c r="F37" s="22">
        <f t="shared" si="6"/>
        <v>30.158730158730158</v>
      </c>
      <c r="G37" s="21">
        <v>20</v>
      </c>
      <c r="H37" s="22">
        <f t="shared" si="0"/>
        <v>1.5117157974300832</v>
      </c>
      <c r="I37" s="21">
        <v>60</v>
      </c>
      <c r="J37" s="22">
        <f t="shared" si="1"/>
        <v>4.535147392290249</v>
      </c>
      <c r="K37" s="21">
        <v>45</v>
      </c>
      <c r="L37" s="22">
        <f t="shared" si="2"/>
        <v>3.4013605442176873</v>
      </c>
      <c r="M37" s="21">
        <v>42</v>
      </c>
      <c r="N37" s="22">
        <f t="shared" si="3"/>
        <v>3.1746031746031744</v>
      </c>
      <c r="O37" s="21">
        <v>0</v>
      </c>
      <c r="P37" s="22">
        <f t="shared" si="4"/>
        <v>0</v>
      </c>
    </row>
    <row r="38" spans="1:16" s="10" customFormat="1" ht="12.75">
      <c r="A38" s="18" t="s">
        <v>47</v>
      </c>
      <c r="B38" s="21">
        <f t="shared" si="5"/>
        <v>1952</v>
      </c>
      <c r="C38" s="21">
        <v>1211</v>
      </c>
      <c r="D38" s="22">
        <f t="shared" si="6"/>
        <v>62.03893442622951</v>
      </c>
      <c r="E38" s="21">
        <v>530</v>
      </c>
      <c r="F38" s="22">
        <f t="shared" si="6"/>
        <v>27.151639344262296</v>
      </c>
      <c r="G38" s="21">
        <v>32</v>
      </c>
      <c r="H38" s="22">
        <f t="shared" si="0"/>
        <v>1.639344262295082</v>
      </c>
      <c r="I38" s="21">
        <v>70</v>
      </c>
      <c r="J38" s="22">
        <f t="shared" si="1"/>
        <v>3.5860655737704916</v>
      </c>
      <c r="K38" s="21">
        <v>84</v>
      </c>
      <c r="L38" s="22">
        <f t="shared" si="2"/>
        <v>4.30327868852459</v>
      </c>
      <c r="M38" s="21">
        <v>25</v>
      </c>
      <c r="N38" s="22">
        <f t="shared" si="3"/>
        <v>1.2807377049180328</v>
      </c>
      <c r="O38" s="21">
        <v>0</v>
      </c>
      <c r="P38" s="22">
        <f t="shared" si="4"/>
        <v>0</v>
      </c>
    </row>
    <row r="39" spans="1:16" s="10" customFormat="1" ht="12.75">
      <c r="A39" s="18" t="s">
        <v>48</v>
      </c>
      <c r="B39" s="21">
        <f t="shared" si="5"/>
        <v>2435</v>
      </c>
      <c r="C39" s="21">
        <v>1246</v>
      </c>
      <c r="D39" s="22">
        <f t="shared" si="6"/>
        <v>51.170431211498965</v>
      </c>
      <c r="E39" s="21">
        <v>877</v>
      </c>
      <c r="F39" s="22">
        <f t="shared" si="6"/>
        <v>36.016427104722794</v>
      </c>
      <c r="G39" s="21">
        <v>41</v>
      </c>
      <c r="H39" s="22">
        <f t="shared" si="0"/>
        <v>1.6837782340862424</v>
      </c>
      <c r="I39" s="21">
        <v>87</v>
      </c>
      <c r="J39" s="22">
        <f t="shared" si="1"/>
        <v>3.572895277207392</v>
      </c>
      <c r="K39" s="21">
        <v>171</v>
      </c>
      <c r="L39" s="22">
        <f t="shared" si="2"/>
        <v>7.022587268993839</v>
      </c>
      <c r="M39" s="21">
        <v>13</v>
      </c>
      <c r="N39" s="22">
        <f t="shared" si="3"/>
        <v>0.5338809034907598</v>
      </c>
      <c r="O39" s="21">
        <v>0</v>
      </c>
      <c r="P39" s="22">
        <f t="shared" si="4"/>
        <v>0</v>
      </c>
    </row>
    <row r="40" spans="1:16" s="10" customFormat="1" ht="12.75">
      <c r="A40" s="18" t="s">
        <v>49</v>
      </c>
      <c r="B40" s="21">
        <f t="shared" si="5"/>
        <v>3489</v>
      </c>
      <c r="C40" s="21">
        <v>1878</v>
      </c>
      <c r="D40" s="22">
        <f t="shared" si="6"/>
        <v>53.826311263972485</v>
      </c>
      <c r="E40" s="21">
        <v>1082</v>
      </c>
      <c r="F40" s="22">
        <f t="shared" si="6"/>
        <v>31.011751218114075</v>
      </c>
      <c r="G40" s="21">
        <v>82</v>
      </c>
      <c r="H40" s="22">
        <f t="shared" si="0"/>
        <v>2.3502436228145602</v>
      </c>
      <c r="I40" s="21">
        <v>140</v>
      </c>
      <c r="J40" s="22">
        <f t="shared" si="1"/>
        <v>4.012611063341931</v>
      </c>
      <c r="K40" s="21">
        <v>284</v>
      </c>
      <c r="L40" s="22">
        <f t="shared" si="2"/>
        <v>8.139868157065061</v>
      </c>
      <c r="M40" s="21">
        <v>13</v>
      </c>
      <c r="N40" s="22">
        <f t="shared" si="3"/>
        <v>0.3725995987388937</v>
      </c>
      <c r="O40" s="21">
        <v>10</v>
      </c>
      <c r="P40" s="22">
        <f t="shared" si="4"/>
        <v>0.2866150759529951</v>
      </c>
    </row>
    <row r="41" spans="1:16" s="10" customFormat="1" ht="12.75">
      <c r="A41" s="18" t="s">
        <v>50</v>
      </c>
      <c r="B41" s="21">
        <f t="shared" si="5"/>
        <v>3734</v>
      </c>
      <c r="C41" s="21">
        <v>1844</v>
      </c>
      <c r="D41" s="22">
        <f t="shared" si="6"/>
        <v>49.384038564542045</v>
      </c>
      <c r="E41" s="21">
        <v>1303</v>
      </c>
      <c r="F41" s="22">
        <f t="shared" si="6"/>
        <v>34.895554365291915</v>
      </c>
      <c r="G41" s="21">
        <v>82</v>
      </c>
      <c r="H41" s="22">
        <f t="shared" si="0"/>
        <v>2.196036422067488</v>
      </c>
      <c r="I41" s="21">
        <v>163</v>
      </c>
      <c r="J41" s="22">
        <f t="shared" si="1"/>
        <v>4.365291912158543</v>
      </c>
      <c r="K41" s="21">
        <v>311</v>
      </c>
      <c r="L41" s="22">
        <f t="shared" si="2"/>
        <v>8.328869844670594</v>
      </c>
      <c r="M41" s="21">
        <v>28</v>
      </c>
      <c r="N41" s="22">
        <f t="shared" si="3"/>
        <v>0.7498660953401178</v>
      </c>
      <c r="O41" s="21">
        <v>3</v>
      </c>
      <c r="P41" s="22">
        <f t="shared" si="4"/>
        <v>0.08034279592929834</v>
      </c>
    </row>
    <row r="42" spans="1:16" s="10" customFormat="1" ht="12.75">
      <c r="A42" s="18" t="s">
        <v>51</v>
      </c>
      <c r="B42" s="21">
        <f t="shared" si="5"/>
        <v>14916</v>
      </c>
      <c r="C42" s="21">
        <v>10261</v>
      </c>
      <c r="D42" s="22">
        <f t="shared" si="6"/>
        <v>68.79190131402521</v>
      </c>
      <c r="E42" s="21">
        <v>3063</v>
      </c>
      <c r="F42" s="22">
        <f t="shared" si="6"/>
        <v>20.534995977473855</v>
      </c>
      <c r="G42" s="21">
        <v>164</v>
      </c>
      <c r="H42" s="22">
        <f t="shared" si="0"/>
        <v>1.0994904800214536</v>
      </c>
      <c r="I42" s="21">
        <v>165</v>
      </c>
      <c r="J42" s="22">
        <f t="shared" si="1"/>
        <v>1.1061946902654867</v>
      </c>
      <c r="K42" s="21">
        <v>1119</v>
      </c>
      <c r="L42" s="22">
        <f t="shared" si="2"/>
        <v>7.502011263073211</v>
      </c>
      <c r="M42" s="21">
        <v>32</v>
      </c>
      <c r="N42" s="22">
        <f t="shared" si="3"/>
        <v>0.2145347278090641</v>
      </c>
      <c r="O42" s="21">
        <v>112</v>
      </c>
      <c r="P42" s="22">
        <f t="shared" si="4"/>
        <v>0.7508715473317243</v>
      </c>
    </row>
    <row r="43" spans="1:16" s="10" customFormat="1" ht="12.75">
      <c r="A43" s="18" t="s">
        <v>52</v>
      </c>
      <c r="B43" s="21">
        <f t="shared" si="5"/>
        <v>1349</v>
      </c>
      <c r="C43" s="21">
        <v>643</v>
      </c>
      <c r="D43" s="22">
        <f t="shared" si="6"/>
        <v>47.66493699036323</v>
      </c>
      <c r="E43" s="21">
        <v>515</v>
      </c>
      <c r="F43" s="22">
        <f t="shared" si="6"/>
        <v>38.17642698295033</v>
      </c>
      <c r="G43" s="21">
        <v>34</v>
      </c>
      <c r="H43" s="22">
        <f t="shared" si="0"/>
        <v>2.5203854707190514</v>
      </c>
      <c r="I43" s="21">
        <v>57</v>
      </c>
      <c r="J43" s="22">
        <f t="shared" si="1"/>
        <v>4.225352112676056</v>
      </c>
      <c r="K43" s="21">
        <v>89</v>
      </c>
      <c r="L43" s="22">
        <f t="shared" si="2"/>
        <v>6.597479614529281</v>
      </c>
      <c r="M43" s="21">
        <v>10</v>
      </c>
      <c r="N43" s="22">
        <f t="shared" si="3"/>
        <v>0.7412898443291327</v>
      </c>
      <c r="O43" s="21">
        <v>1</v>
      </c>
      <c r="P43" s="22">
        <f t="shared" si="4"/>
        <v>0.07412898443291327</v>
      </c>
    </row>
    <row r="44" spans="1:16" s="10" customFormat="1" ht="12.75">
      <c r="A44" s="18" t="s">
        <v>53</v>
      </c>
      <c r="B44" s="21">
        <f t="shared" si="5"/>
        <v>3730</v>
      </c>
      <c r="C44" s="21">
        <v>2099</v>
      </c>
      <c r="D44" s="22">
        <f t="shared" si="6"/>
        <v>56.27345844504021</v>
      </c>
      <c r="E44" s="21">
        <v>1039</v>
      </c>
      <c r="F44" s="22">
        <f t="shared" si="6"/>
        <v>27.855227882037532</v>
      </c>
      <c r="G44" s="21">
        <v>78</v>
      </c>
      <c r="H44" s="22">
        <f t="shared" si="0"/>
        <v>2.091152815013405</v>
      </c>
      <c r="I44" s="21">
        <v>113</v>
      </c>
      <c r="J44" s="22">
        <f t="shared" si="1"/>
        <v>3.029490616621984</v>
      </c>
      <c r="K44" s="21">
        <v>363</v>
      </c>
      <c r="L44" s="22">
        <f t="shared" si="2"/>
        <v>9.731903485254692</v>
      </c>
      <c r="M44" s="21">
        <v>32</v>
      </c>
      <c r="N44" s="22">
        <f t="shared" si="3"/>
        <v>0.8579088471849867</v>
      </c>
      <c r="O44" s="21">
        <v>6</v>
      </c>
      <c r="P44" s="22">
        <f t="shared" si="4"/>
        <v>0.16085790884718498</v>
      </c>
    </row>
    <row r="45" spans="1:16" s="10" customFormat="1" ht="12.75">
      <c r="A45" s="18" t="s">
        <v>54</v>
      </c>
      <c r="B45" s="21">
        <f t="shared" si="5"/>
        <v>3519</v>
      </c>
      <c r="C45" s="21">
        <v>1945</v>
      </c>
      <c r="D45" s="22">
        <f t="shared" si="6"/>
        <v>55.271383915885195</v>
      </c>
      <c r="E45" s="21">
        <v>1083</v>
      </c>
      <c r="F45" s="22">
        <f t="shared" si="6"/>
        <v>30.775788576300084</v>
      </c>
      <c r="G45" s="21">
        <v>82</v>
      </c>
      <c r="H45" s="22">
        <f t="shared" si="0"/>
        <v>2.3302074452969594</v>
      </c>
      <c r="I45" s="21">
        <v>97</v>
      </c>
      <c r="J45" s="22">
        <f t="shared" si="1"/>
        <v>2.7564649048025007</v>
      </c>
      <c r="K45" s="21">
        <v>296</v>
      </c>
      <c r="L45" s="22">
        <f t="shared" si="2"/>
        <v>8.411480534242683</v>
      </c>
      <c r="M45" s="21">
        <v>15</v>
      </c>
      <c r="N45" s="22">
        <f t="shared" si="3"/>
        <v>0.4262574595055414</v>
      </c>
      <c r="O45" s="21">
        <v>1</v>
      </c>
      <c r="P45" s="22">
        <f t="shared" si="4"/>
        <v>0.02841716396703609</v>
      </c>
    </row>
    <row r="46" spans="1:16" s="10" customFormat="1" ht="12.75">
      <c r="A46" s="18" t="s">
        <v>55</v>
      </c>
      <c r="B46" s="21">
        <f t="shared" si="5"/>
        <v>3290</v>
      </c>
      <c r="C46" s="21">
        <v>1688</v>
      </c>
      <c r="D46" s="22">
        <f t="shared" si="6"/>
        <v>51.30699088145897</v>
      </c>
      <c r="E46" s="21">
        <v>1089</v>
      </c>
      <c r="F46" s="22">
        <f t="shared" si="6"/>
        <v>33.100303951367785</v>
      </c>
      <c r="G46" s="21">
        <v>72</v>
      </c>
      <c r="H46" s="22">
        <f t="shared" si="0"/>
        <v>2.188449848024316</v>
      </c>
      <c r="I46" s="21">
        <v>152</v>
      </c>
      <c r="J46" s="22">
        <f t="shared" si="1"/>
        <v>4.620060790273556</v>
      </c>
      <c r="K46" s="21">
        <v>265</v>
      </c>
      <c r="L46" s="22">
        <f t="shared" si="2"/>
        <v>8.054711246200608</v>
      </c>
      <c r="M46" s="21">
        <v>22</v>
      </c>
      <c r="N46" s="22">
        <f t="shared" si="3"/>
        <v>0.668693009118541</v>
      </c>
      <c r="O46" s="21">
        <v>2</v>
      </c>
      <c r="P46" s="22">
        <f t="shared" si="4"/>
        <v>0.060790273556231005</v>
      </c>
    </row>
    <row r="47" spans="1:16" s="10" customFormat="1" ht="12.75">
      <c r="A47" s="18" t="s">
        <v>56</v>
      </c>
      <c r="B47" s="21">
        <f t="shared" si="5"/>
        <v>3704</v>
      </c>
      <c r="C47" s="21">
        <v>2313</v>
      </c>
      <c r="D47" s="22">
        <f t="shared" si="6"/>
        <v>62.44600431965443</v>
      </c>
      <c r="E47" s="21">
        <v>897</v>
      </c>
      <c r="F47" s="22">
        <f t="shared" si="6"/>
        <v>24.2170626349892</v>
      </c>
      <c r="G47" s="21">
        <v>74</v>
      </c>
      <c r="H47" s="22">
        <f t="shared" si="0"/>
        <v>1.997840172786177</v>
      </c>
      <c r="I47" s="21">
        <v>50</v>
      </c>
      <c r="J47" s="22">
        <f t="shared" si="1"/>
        <v>1.349892008639309</v>
      </c>
      <c r="K47" s="21">
        <v>342</v>
      </c>
      <c r="L47" s="22">
        <f t="shared" si="2"/>
        <v>9.233261339092873</v>
      </c>
      <c r="M47" s="21">
        <v>28</v>
      </c>
      <c r="N47" s="22">
        <f t="shared" si="3"/>
        <v>0.755939524838013</v>
      </c>
      <c r="O47" s="21">
        <v>0</v>
      </c>
      <c r="P47" s="22">
        <f t="shared" si="4"/>
        <v>0</v>
      </c>
    </row>
    <row r="48" spans="1:16" s="10" customFormat="1" ht="12.75">
      <c r="A48" s="18" t="s">
        <v>57</v>
      </c>
      <c r="B48" s="21">
        <f t="shared" si="5"/>
        <v>5825</v>
      </c>
      <c r="C48" s="21">
        <v>3710</v>
      </c>
      <c r="D48" s="22">
        <f t="shared" si="6"/>
        <v>63.69098712446352</v>
      </c>
      <c r="E48" s="21">
        <v>1424</v>
      </c>
      <c r="F48" s="22">
        <f t="shared" si="6"/>
        <v>24.446351931330472</v>
      </c>
      <c r="G48" s="21">
        <v>129</v>
      </c>
      <c r="H48" s="22">
        <f t="shared" si="0"/>
        <v>2.2145922746781115</v>
      </c>
      <c r="I48" s="21">
        <v>61</v>
      </c>
      <c r="J48" s="22">
        <f t="shared" si="1"/>
        <v>1.0472103004291846</v>
      </c>
      <c r="K48" s="21">
        <v>434</v>
      </c>
      <c r="L48" s="22">
        <f t="shared" si="2"/>
        <v>7.450643776824034</v>
      </c>
      <c r="M48" s="21">
        <v>50</v>
      </c>
      <c r="N48" s="22">
        <f t="shared" si="3"/>
        <v>0.8583690987124464</v>
      </c>
      <c r="O48" s="21">
        <v>17</v>
      </c>
      <c r="P48" s="22">
        <f t="shared" si="4"/>
        <v>0.2918454935622318</v>
      </c>
    </row>
    <row r="49" spans="1:16" s="10" customFormat="1" ht="12.75">
      <c r="A49" s="18" t="s">
        <v>58</v>
      </c>
      <c r="B49" s="21">
        <f t="shared" si="5"/>
        <v>1656</v>
      </c>
      <c r="C49" s="21">
        <v>906</v>
      </c>
      <c r="D49" s="22">
        <f t="shared" si="6"/>
        <v>54.710144927536234</v>
      </c>
      <c r="E49" s="21">
        <v>520</v>
      </c>
      <c r="F49" s="22">
        <f t="shared" si="6"/>
        <v>31.40096618357488</v>
      </c>
      <c r="G49" s="21">
        <v>29</v>
      </c>
      <c r="H49" s="22">
        <f t="shared" si="0"/>
        <v>1.7512077294685993</v>
      </c>
      <c r="I49" s="21">
        <v>64</v>
      </c>
      <c r="J49" s="22">
        <f t="shared" si="1"/>
        <v>3.864734299516908</v>
      </c>
      <c r="K49" s="21">
        <v>113</v>
      </c>
      <c r="L49" s="22">
        <f t="shared" si="2"/>
        <v>6.823671497584541</v>
      </c>
      <c r="M49" s="21">
        <v>19</v>
      </c>
      <c r="N49" s="22">
        <f t="shared" si="3"/>
        <v>1.1473429951690821</v>
      </c>
      <c r="O49" s="21">
        <v>5</v>
      </c>
      <c r="P49" s="22">
        <f t="shared" si="4"/>
        <v>0.30193236714975846</v>
      </c>
    </row>
    <row r="50" spans="1:16" s="10" customFormat="1" ht="12.75">
      <c r="A50" s="18" t="s">
        <v>59</v>
      </c>
      <c r="B50" s="21">
        <f t="shared" si="5"/>
        <v>2825</v>
      </c>
      <c r="C50" s="21">
        <v>1576</v>
      </c>
      <c r="D50" s="22">
        <f t="shared" si="6"/>
        <v>55.78761061946903</v>
      </c>
      <c r="E50" s="21">
        <v>814</v>
      </c>
      <c r="F50" s="22">
        <f t="shared" si="6"/>
        <v>28.814159292035395</v>
      </c>
      <c r="G50" s="21">
        <v>71</v>
      </c>
      <c r="H50" s="22">
        <f t="shared" si="0"/>
        <v>2.5132743362831858</v>
      </c>
      <c r="I50" s="21">
        <v>124</v>
      </c>
      <c r="J50" s="22">
        <f t="shared" si="1"/>
        <v>4.389380530973451</v>
      </c>
      <c r="K50" s="21">
        <v>216</v>
      </c>
      <c r="L50" s="22">
        <f t="shared" si="2"/>
        <v>7.646017699115045</v>
      </c>
      <c r="M50" s="21">
        <v>24</v>
      </c>
      <c r="N50" s="22">
        <f t="shared" si="3"/>
        <v>0.8495575221238939</v>
      </c>
      <c r="O50" s="21">
        <v>0</v>
      </c>
      <c r="P50" s="22">
        <f t="shared" si="4"/>
        <v>0</v>
      </c>
    </row>
    <row r="51" spans="1:16" s="10" customFormat="1" ht="12.75">
      <c r="A51" s="18" t="s">
        <v>60</v>
      </c>
      <c r="B51" s="21">
        <f t="shared" si="5"/>
        <v>2630</v>
      </c>
      <c r="C51" s="21">
        <v>1547</v>
      </c>
      <c r="D51" s="22">
        <f t="shared" si="6"/>
        <v>58.8212927756654</v>
      </c>
      <c r="E51" s="21">
        <v>744</v>
      </c>
      <c r="F51" s="22">
        <f t="shared" si="6"/>
        <v>28.28897338403042</v>
      </c>
      <c r="G51" s="21">
        <v>59</v>
      </c>
      <c r="H51" s="22">
        <f t="shared" si="0"/>
        <v>2.2433460076045626</v>
      </c>
      <c r="I51" s="21">
        <v>102</v>
      </c>
      <c r="J51" s="22">
        <f t="shared" si="1"/>
        <v>3.878326996197719</v>
      </c>
      <c r="K51" s="21">
        <v>149</v>
      </c>
      <c r="L51" s="22">
        <f t="shared" si="2"/>
        <v>5.665399239543726</v>
      </c>
      <c r="M51" s="21">
        <v>13</v>
      </c>
      <c r="N51" s="22">
        <f t="shared" si="3"/>
        <v>0.494296577946768</v>
      </c>
      <c r="O51" s="21">
        <v>16</v>
      </c>
      <c r="P51" s="22">
        <f t="shared" si="4"/>
        <v>0.6083650190114068</v>
      </c>
    </row>
    <row r="52" spans="1:16" s="10" customFormat="1" ht="12.75">
      <c r="A52" s="18" t="s">
        <v>61</v>
      </c>
      <c r="B52" s="21">
        <f t="shared" si="5"/>
        <v>1050</v>
      </c>
      <c r="C52" s="21">
        <v>645</v>
      </c>
      <c r="D52" s="22">
        <f t="shared" si="6"/>
        <v>61.42857142857143</v>
      </c>
      <c r="E52" s="21">
        <v>309</v>
      </c>
      <c r="F52" s="22">
        <f t="shared" si="6"/>
        <v>29.428571428571427</v>
      </c>
      <c r="G52" s="21">
        <v>25</v>
      </c>
      <c r="H52" s="22">
        <f t="shared" si="0"/>
        <v>2.380952380952381</v>
      </c>
      <c r="I52" s="21">
        <v>16</v>
      </c>
      <c r="J52" s="22">
        <f t="shared" si="1"/>
        <v>1.5238095238095237</v>
      </c>
      <c r="K52" s="21">
        <v>51</v>
      </c>
      <c r="L52" s="22">
        <f t="shared" si="2"/>
        <v>4.857142857142857</v>
      </c>
      <c r="M52" s="21">
        <v>4</v>
      </c>
      <c r="N52" s="22">
        <f t="shared" si="3"/>
        <v>0.38095238095238093</v>
      </c>
      <c r="O52" s="21">
        <v>0</v>
      </c>
      <c r="P52" s="22">
        <f t="shared" si="4"/>
        <v>0</v>
      </c>
    </row>
    <row r="53" spans="1:16" s="10" customFormat="1" ht="12.75">
      <c r="A53" s="18" t="s">
        <v>62</v>
      </c>
      <c r="B53" s="21">
        <f t="shared" si="5"/>
        <v>3007</v>
      </c>
      <c r="C53" s="21">
        <v>1752</v>
      </c>
      <c r="D53" s="22">
        <f t="shared" si="6"/>
        <v>58.26405054871966</v>
      </c>
      <c r="E53" s="21">
        <v>834</v>
      </c>
      <c r="F53" s="22">
        <f t="shared" si="6"/>
        <v>27.735284336548055</v>
      </c>
      <c r="G53" s="21">
        <v>78</v>
      </c>
      <c r="H53" s="22">
        <f t="shared" si="0"/>
        <v>2.593947455936149</v>
      </c>
      <c r="I53" s="21">
        <v>77</v>
      </c>
      <c r="J53" s="22">
        <f t="shared" si="1"/>
        <v>2.560691719321583</v>
      </c>
      <c r="K53" s="21">
        <v>253</v>
      </c>
      <c r="L53" s="22">
        <f t="shared" si="2"/>
        <v>8.4137013634852</v>
      </c>
      <c r="M53" s="21">
        <v>13</v>
      </c>
      <c r="N53" s="22">
        <f t="shared" si="3"/>
        <v>0.4323245759893582</v>
      </c>
      <c r="O53" s="21">
        <v>0</v>
      </c>
      <c r="P53" s="22">
        <f t="shared" si="4"/>
        <v>0</v>
      </c>
    </row>
    <row r="54" spans="1:16" s="10" customFormat="1" ht="12.75">
      <c r="A54" s="18" t="s">
        <v>63</v>
      </c>
      <c r="B54" s="21">
        <f t="shared" si="5"/>
        <v>2596</v>
      </c>
      <c r="C54" s="21">
        <v>1526</v>
      </c>
      <c r="D54" s="22">
        <f t="shared" si="6"/>
        <v>58.782742681047765</v>
      </c>
      <c r="E54" s="21">
        <v>741</v>
      </c>
      <c r="F54" s="22">
        <f t="shared" si="6"/>
        <v>28.54391371340524</v>
      </c>
      <c r="G54" s="21">
        <v>54</v>
      </c>
      <c r="H54" s="22">
        <f t="shared" si="0"/>
        <v>2.0801232665639446</v>
      </c>
      <c r="I54" s="21">
        <v>88</v>
      </c>
      <c r="J54" s="22">
        <f t="shared" si="1"/>
        <v>3.389830508474576</v>
      </c>
      <c r="K54" s="21">
        <v>185</v>
      </c>
      <c r="L54" s="22">
        <f t="shared" si="2"/>
        <v>7.126348228043143</v>
      </c>
      <c r="M54" s="21">
        <v>2</v>
      </c>
      <c r="N54" s="22">
        <f t="shared" si="3"/>
        <v>0.07704160246533129</v>
      </c>
      <c r="O54" s="21">
        <v>0</v>
      </c>
      <c r="P54" s="22">
        <f t="shared" si="4"/>
        <v>0</v>
      </c>
    </row>
    <row r="55" spans="1:16" s="10" customFormat="1" ht="12.75">
      <c r="A55" s="18" t="s">
        <v>64</v>
      </c>
      <c r="B55" s="21">
        <f t="shared" si="5"/>
        <v>7488</v>
      </c>
      <c r="C55" s="21">
        <v>4903</v>
      </c>
      <c r="D55" s="22">
        <f t="shared" si="6"/>
        <v>65.47809829059828</v>
      </c>
      <c r="E55" s="21">
        <v>1459</v>
      </c>
      <c r="F55" s="22">
        <f t="shared" si="6"/>
        <v>19.48450854700855</v>
      </c>
      <c r="G55" s="21">
        <v>256</v>
      </c>
      <c r="H55" s="22">
        <f t="shared" si="0"/>
        <v>3.418803418803419</v>
      </c>
      <c r="I55" s="21">
        <v>88</v>
      </c>
      <c r="J55" s="22">
        <f t="shared" si="1"/>
        <v>1.1752136752136753</v>
      </c>
      <c r="K55" s="21">
        <v>737</v>
      </c>
      <c r="L55" s="22">
        <f t="shared" si="2"/>
        <v>9.84241452991453</v>
      </c>
      <c r="M55" s="21">
        <v>45</v>
      </c>
      <c r="N55" s="22">
        <f t="shared" si="3"/>
        <v>0.6009615384615385</v>
      </c>
      <c r="O55" s="21">
        <v>0</v>
      </c>
      <c r="P55" s="22">
        <f t="shared" si="4"/>
        <v>0</v>
      </c>
    </row>
    <row r="56" spans="1:16" s="10" customFormat="1" ht="12.75">
      <c r="A56" s="18" t="s">
        <v>65</v>
      </c>
      <c r="B56" s="21">
        <f t="shared" si="5"/>
        <v>2905</v>
      </c>
      <c r="C56" s="21">
        <v>1822</v>
      </c>
      <c r="D56" s="22">
        <f t="shared" si="6"/>
        <v>62.719449225473326</v>
      </c>
      <c r="E56" s="21">
        <v>773</v>
      </c>
      <c r="F56" s="22">
        <f t="shared" si="6"/>
        <v>26.609294320137693</v>
      </c>
      <c r="G56" s="21">
        <v>47</v>
      </c>
      <c r="H56" s="22">
        <f t="shared" si="0"/>
        <v>1.6179001721170396</v>
      </c>
      <c r="I56" s="21">
        <v>54</v>
      </c>
      <c r="J56" s="22">
        <f t="shared" si="1"/>
        <v>1.8588640275387263</v>
      </c>
      <c r="K56" s="21">
        <v>193</v>
      </c>
      <c r="L56" s="22">
        <f t="shared" si="2"/>
        <v>6.643717728055078</v>
      </c>
      <c r="M56" s="21">
        <v>16</v>
      </c>
      <c r="N56" s="22">
        <f t="shared" si="3"/>
        <v>0.5507745266781412</v>
      </c>
      <c r="O56" s="21">
        <v>0</v>
      </c>
      <c r="P56" s="22">
        <f t="shared" si="4"/>
        <v>0</v>
      </c>
    </row>
    <row r="57" spans="1:16" s="10" customFormat="1" ht="12.75">
      <c r="A57" s="18" t="s">
        <v>66</v>
      </c>
      <c r="B57" s="21">
        <f t="shared" si="5"/>
        <v>2388</v>
      </c>
      <c r="C57" s="21">
        <v>1323</v>
      </c>
      <c r="D57" s="22">
        <f t="shared" si="6"/>
        <v>55.40201005025126</v>
      </c>
      <c r="E57" s="21">
        <v>749</v>
      </c>
      <c r="F57" s="22">
        <f t="shared" si="6"/>
        <v>31.365159128978227</v>
      </c>
      <c r="G57" s="21">
        <v>60</v>
      </c>
      <c r="H57" s="22">
        <f t="shared" si="0"/>
        <v>2.512562814070352</v>
      </c>
      <c r="I57" s="21">
        <v>42</v>
      </c>
      <c r="J57" s="22">
        <f t="shared" si="1"/>
        <v>1.7587939698492463</v>
      </c>
      <c r="K57" s="21">
        <v>184</v>
      </c>
      <c r="L57" s="22">
        <f t="shared" si="2"/>
        <v>7.705192629815745</v>
      </c>
      <c r="M57" s="21">
        <v>30</v>
      </c>
      <c r="N57" s="22">
        <f t="shared" si="3"/>
        <v>1.256281407035176</v>
      </c>
      <c r="O57" s="21">
        <v>0</v>
      </c>
      <c r="P57" s="22">
        <f t="shared" si="4"/>
        <v>0</v>
      </c>
    </row>
    <row r="58" spans="1:16" s="10" customFormat="1" ht="12.75">
      <c r="A58" s="18" t="s">
        <v>67</v>
      </c>
      <c r="B58" s="21">
        <f t="shared" si="5"/>
        <v>2560</v>
      </c>
      <c r="C58" s="21">
        <v>1168</v>
      </c>
      <c r="D58" s="22">
        <f t="shared" si="6"/>
        <v>45.625</v>
      </c>
      <c r="E58" s="21">
        <v>1061</v>
      </c>
      <c r="F58" s="22">
        <f t="shared" si="6"/>
        <v>41.4453125</v>
      </c>
      <c r="G58" s="21">
        <v>48</v>
      </c>
      <c r="H58" s="22">
        <f t="shared" si="0"/>
        <v>1.875</v>
      </c>
      <c r="I58" s="21">
        <v>96</v>
      </c>
      <c r="J58" s="22">
        <f t="shared" si="1"/>
        <v>3.75</v>
      </c>
      <c r="K58" s="21">
        <v>158</v>
      </c>
      <c r="L58" s="22">
        <f t="shared" si="2"/>
        <v>6.171875</v>
      </c>
      <c r="M58" s="21">
        <v>9</v>
      </c>
      <c r="N58" s="22">
        <f t="shared" si="3"/>
        <v>0.3515625</v>
      </c>
      <c r="O58" s="21">
        <v>20</v>
      </c>
      <c r="P58" s="22">
        <f t="shared" si="4"/>
        <v>0.78125</v>
      </c>
    </row>
    <row r="59" spans="1:16" s="10" customFormat="1" ht="12.75">
      <c r="A59" s="18" t="s">
        <v>68</v>
      </c>
      <c r="B59" s="21">
        <f t="shared" si="5"/>
        <v>2397</v>
      </c>
      <c r="C59" s="21">
        <v>1229</v>
      </c>
      <c r="D59" s="22">
        <f t="shared" si="6"/>
        <v>51.27242386316229</v>
      </c>
      <c r="E59" s="21">
        <v>775</v>
      </c>
      <c r="F59" s="22">
        <f t="shared" si="6"/>
        <v>32.332081768877764</v>
      </c>
      <c r="G59" s="21">
        <v>62</v>
      </c>
      <c r="H59" s="22">
        <f t="shared" si="0"/>
        <v>2.586566541510221</v>
      </c>
      <c r="I59" s="21">
        <v>105</v>
      </c>
      <c r="J59" s="22">
        <f t="shared" si="1"/>
        <v>4.380475594493117</v>
      </c>
      <c r="K59" s="21">
        <v>215</v>
      </c>
      <c r="L59" s="22">
        <f t="shared" si="2"/>
        <v>8.969545264914476</v>
      </c>
      <c r="M59" s="21">
        <v>11</v>
      </c>
      <c r="N59" s="22">
        <f t="shared" si="3"/>
        <v>0.458906967042136</v>
      </c>
      <c r="O59" s="21">
        <v>0</v>
      </c>
      <c r="P59" s="22">
        <f t="shared" si="4"/>
        <v>0</v>
      </c>
    </row>
    <row r="60" spans="1:16" s="10" customFormat="1" ht="12.75">
      <c r="A60" s="18" t="s">
        <v>69</v>
      </c>
      <c r="B60" s="21">
        <f t="shared" si="5"/>
        <v>1876</v>
      </c>
      <c r="C60" s="21">
        <v>1010</v>
      </c>
      <c r="D60" s="22">
        <f t="shared" si="6"/>
        <v>53.83795309168443</v>
      </c>
      <c r="E60" s="21">
        <v>605</v>
      </c>
      <c r="F60" s="22">
        <f t="shared" si="6"/>
        <v>32.24946695095949</v>
      </c>
      <c r="G60" s="21">
        <v>44</v>
      </c>
      <c r="H60" s="22">
        <f t="shared" si="0"/>
        <v>2.345415778251599</v>
      </c>
      <c r="I60" s="21">
        <v>78</v>
      </c>
      <c r="J60" s="22">
        <f t="shared" si="1"/>
        <v>4.157782515991471</v>
      </c>
      <c r="K60" s="21">
        <v>122</v>
      </c>
      <c r="L60" s="22">
        <f t="shared" si="2"/>
        <v>6.50319829424307</v>
      </c>
      <c r="M60" s="21">
        <v>17</v>
      </c>
      <c r="N60" s="22">
        <f t="shared" si="3"/>
        <v>0.906183368869936</v>
      </c>
      <c r="O60" s="21">
        <v>0</v>
      </c>
      <c r="P60" s="22">
        <f t="shared" si="4"/>
        <v>0</v>
      </c>
    </row>
    <row r="61" spans="1:16" s="10" customFormat="1" ht="12.75">
      <c r="A61" s="18" t="s">
        <v>70</v>
      </c>
      <c r="B61" s="21">
        <f t="shared" si="5"/>
        <v>3194</v>
      </c>
      <c r="C61" s="21">
        <v>1734</v>
      </c>
      <c r="D61" s="22">
        <f t="shared" si="6"/>
        <v>54.28929242329368</v>
      </c>
      <c r="E61" s="21">
        <v>1054</v>
      </c>
      <c r="F61" s="22">
        <f t="shared" si="6"/>
        <v>32.999373825923605</v>
      </c>
      <c r="G61" s="21">
        <v>60</v>
      </c>
      <c r="H61" s="22">
        <f t="shared" si="0"/>
        <v>1.878522229179712</v>
      </c>
      <c r="I61" s="21">
        <v>133</v>
      </c>
      <c r="J61" s="22">
        <f t="shared" si="1"/>
        <v>4.164057608015028</v>
      </c>
      <c r="K61" s="21">
        <v>181</v>
      </c>
      <c r="L61" s="22">
        <f t="shared" si="2"/>
        <v>5.666875391358798</v>
      </c>
      <c r="M61" s="21">
        <v>32</v>
      </c>
      <c r="N61" s="22">
        <f t="shared" si="3"/>
        <v>1.0018785222291797</v>
      </c>
      <c r="O61" s="21">
        <v>0</v>
      </c>
      <c r="P61" s="22">
        <f t="shared" si="4"/>
        <v>0</v>
      </c>
    </row>
    <row r="62" spans="1:16" s="10" customFormat="1" ht="12.75">
      <c r="A62" s="18" t="s">
        <v>71</v>
      </c>
      <c r="B62" s="21">
        <f t="shared" si="5"/>
        <v>4999</v>
      </c>
      <c r="C62" s="21">
        <v>2574</v>
      </c>
      <c r="D62" s="22">
        <f t="shared" si="6"/>
        <v>51.49029805961193</v>
      </c>
      <c r="E62" s="21">
        <v>1702</v>
      </c>
      <c r="F62" s="22">
        <f t="shared" si="6"/>
        <v>34.04680936187238</v>
      </c>
      <c r="G62" s="21">
        <v>117</v>
      </c>
      <c r="H62" s="22">
        <f t="shared" si="0"/>
        <v>2.3404680936187234</v>
      </c>
      <c r="I62" s="21">
        <v>215</v>
      </c>
      <c r="J62" s="22">
        <f t="shared" si="1"/>
        <v>4.300860172034407</v>
      </c>
      <c r="K62" s="21">
        <v>364</v>
      </c>
      <c r="L62" s="22">
        <f t="shared" si="2"/>
        <v>7.2814562912582526</v>
      </c>
      <c r="M62" s="21">
        <v>26</v>
      </c>
      <c r="N62" s="22">
        <f t="shared" si="3"/>
        <v>0.5201040208041607</v>
      </c>
      <c r="O62" s="21">
        <v>1</v>
      </c>
      <c r="P62" s="22">
        <f t="shared" si="4"/>
        <v>0.020004000800160033</v>
      </c>
    </row>
    <row r="63" spans="1:16" s="10" customFormat="1" ht="12.75">
      <c r="A63" s="18" t="s">
        <v>72</v>
      </c>
      <c r="B63" s="21">
        <f t="shared" si="5"/>
        <v>4623</v>
      </c>
      <c r="C63" s="21">
        <v>2653</v>
      </c>
      <c r="D63" s="22">
        <f t="shared" si="6"/>
        <v>57.38697815271468</v>
      </c>
      <c r="E63" s="21">
        <v>1380</v>
      </c>
      <c r="F63" s="22">
        <f t="shared" si="6"/>
        <v>29.850746268656714</v>
      </c>
      <c r="G63" s="21">
        <v>42</v>
      </c>
      <c r="H63" s="22">
        <f t="shared" si="0"/>
        <v>0.9085009733939001</v>
      </c>
      <c r="I63" s="21">
        <v>170</v>
      </c>
      <c r="J63" s="22">
        <f t="shared" si="1"/>
        <v>3.677265844689596</v>
      </c>
      <c r="K63" s="21">
        <v>336</v>
      </c>
      <c r="L63" s="22">
        <f t="shared" si="2"/>
        <v>7.268007787151201</v>
      </c>
      <c r="M63" s="21">
        <v>42</v>
      </c>
      <c r="N63" s="22">
        <f t="shared" si="3"/>
        <v>0.9085009733939001</v>
      </c>
      <c r="O63" s="21">
        <v>0</v>
      </c>
      <c r="P63" s="22">
        <f t="shared" si="4"/>
        <v>0</v>
      </c>
    </row>
    <row r="64" spans="1:16" s="10" customFormat="1" ht="12.75">
      <c r="A64" s="18" t="s">
        <v>73</v>
      </c>
      <c r="B64" s="21">
        <f t="shared" si="5"/>
        <v>2856</v>
      </c>
      <c r="C64" s="21">
        <v>1369</v>
      </c>
      <c r="D64" s="22">
        <f t="shared" si="6"/>
        <v>47.93417366946779</v>
      </c>
      <c r="E64" s="21">
        <v>1014</v>
      </c>
      <c r="F64" s="22">
        <f t="shared" si="6"/>
        <v>35.50420168067227</v>
      </c>
      <c r="G64" s="21">
        <v>56</v>
      </c>
      <c r="H64" s="22">
        <f t="shared" si="0"/>
        <v>1.9607843137254901</v>
      </c>
      <c r="I64" s="21">
        <v>142</v>
      </c>
      <c r="J64" s="22">
        <f t="shared" si="1"/>
        <v>4.971988795518207</v>
      </c>
      <c r="K64" s="21">
        <v>215</v>
      </c>
      <c r="L64" s="22">
        <f t="shared" si="2"/>
        <v>7.528011204481793</v>
      </c>
      <c r="M64" s="21">
        <v>27</v>
      </c>
      <c r="N64" s="22">
        <f t="shared" si="3"/>
        <v>0.9453781512605042</v>
      </c>
      <c r="O64" s="21">
        <v>33</v>
      </c>
      <c r="P64" s="22">
        <f t="shared" si="4"/>
        <v>1.1554621848739497</v>
      </c>
    </row>
    <row r="65" spans="1:16" s="10" customFormat="1" ht="12.75">
      <c r="A65" s="18" t="s">
        <v>74</v>
      </c>
      <c r="B65" s="21">
        <f t="shared" si="5"/>
        <v>1593</v>
      </c>
      <c r="C65" s="21">
        <v>876</v>
      </c>
      <c r="D65" s="22">
        <f t="shared" si="6"/>
        <v>54.99058380414312</v>
      </c>
      <c r="E65" s="21">
        <v>429</v>
      </c>
      <c r="F65" s="22">
        <f t="shared" si="6"/>
        <v>26.93032015065913</v>
      </c>
      <c r="G65" s="21">
        <v>53</v>
      </c>
      <c r="H65" s="22">
        <f t="shared" si="0"/>
        <v>3.327055869428751</v>
      </c>
      <c r="I65" s="21">
        <v>111</v>
      </c>
      <c r="J65" s="22">
        <f t="shared" si="1"/>
        <v>6.96798493408663</v>
      </c>
      <c r="K65" s="21">
        <v>120</v>
      </c>
      <c r="L65" s="22">
        <f t="shared" si="2"/>
        <v>7.532956685499058</v>
      </c>
      <c r="M65" s="21">
        <v>4</v>
      </c>
      <c r="N65" s="22">
        <f t="shared" si="3"/>
        <v>0.25109855618330196</v>
      </c>
      <c r="O65" s="21">
        <v>0</v>
      </c>
      <c r="P65" s="22">
        <f t="shared" si="4"/>
        <v>0</v>
      </c>
    </row>
    <row r="66" spans="1:16" s="10" customFormat="1" ht="12.75">
      <c r="A66" s="18" t="s">
        <v>75</v>
      </c>
      <c r="B66" s="21">
        <f t="shared" si="5"/>
        <v>3185</v>
      </c>
      <c r="C66" s="21">
        <v>1458</v>
      </c>
      <c r="D66" s="22">
        <f t="shared" si="6"/>
        <v>45.777080062794354</v>
      </c>
      <c r="E66" s="21">
        <v>1328</v>
      </c>
      <c r="F66" s="22">
        <f t="shared" si="6"/>
        <v>41.69544740973312</v>
      </c>
      <c r="G66" s="21">
        <v>21</v>
      </c>
      <c r="H66" s="22">
        <f t="shared" si="0"/>
        <v>0.6593406593406593</v>
      </c>
      <c r="I66" s="21">
        <v>135</v>
      </c>
      <c r="J66" s="22">
        <f t="shared" si="1"/>
        <v>4.23861852433281</v>
      </c>
      <c r="K66" s="21">
        <v>222</v>
      </c>
      <c r="L66" s="22">
        <f t="shared" si="2"/>
        <v>6.970172684458399</v>
      </c>
      <c r="M66" s="21">
        <v>21</v>
      </c>
      <c r="N66" s="22">
        <f t="shared" si="3"/>
        <v>0.6593406593406593</v>
      </c>
      <c r="O66" s="21">
        <v>0</v>
      </c>
      <c r="P66" s="22">
        <f t="shared" si="4"/>
        <v>0</v>
      </c>
    </row>
    <row r="67" spans="1:16" s="10" customFormat="1" ht="12.75">
      <c r="A67" s="18" t="s">
        <v>76</v>
      </c>
      <c r="B67" s="21">
        <f t="shared" si="5"/>
        <v>2552</v>
      </c>
      <c r="C67" s="21">
        <v>1346</v>
      </c>
      <c r="D67" s="22">
        <f t="shared" si="6"/>
        <v>52.74294670846395</v>
      </c>
      <c r="E67" s="21">
        <v>804</v>
      </c>
      <c r="F67" s="22">
        <f t="shared" si="6"/>
        <v>31.504702194357364</v>
      </c>
      <c r="G67" s="21">
        <v>76</v>
      </c>
      <c r="H67" s="22">
        <f t="shared" si="0"/>
        <v>2.978056426332288</v>
      </c>
      <c r="I67" s="21">
        <v>131</v>
      </c>
      <c r="J67" s="22">
        <f t="shared" si="1"/>
        <v>5.133228840125391</v>
      </c>
      <c r="K67" s="21">
        <v>164</v>
      </c>
      <c r="L67" s="22">
        <f t="shared" si="2"/>
        <v>6.426332288401254</v>
      </c>
      <c r="M67" s="21">
        <v>31</v>
      </c>
      <c r="N67" s="22">
        <f t="shared" si="3"/>
        <v>1.2147335423197492</v>
      </c>
      <c r="O67" s="21">
        <v>0</v>
      </c>
      <c r="P67" s="22">
        <f t="shared" si="4"/>
        <v>0</v>
      </c>
    </row>
    <row r="68" spans="1:16" s="10" customFormat="1" ht="12.75">
      <c r="A68" s="18" t="s">
        <v>77</v>
      </c>
      <c r="B68" s="21">
        <f t="shared" si="5"/>
        <v>1413</v>
      </c>
      <c r="C68" s="21">
        <v>781</v>
      </c>
      <c r="D68" s="22">
        <f t="shared" si="6"/>
        <v>55.272469922151444</v>
      </c>
      <c r="E68" s="21">
        <v>459</v>
      </c>
      <c r="F68" s="22">
        <f t="shared" si="6"/>
        <v>32.48407643312102</v>
      </c>
      <c r="G68" s="21">
        <v>40</v>
      </c>
      <c r="H68" s="22">
        <f t="shared" si="0"/>
        <v>2.830856334041047</v>
      </c>
      <c r="I68" s="21">
        <v>41</v>
      </c>
      <c r="J68" s="22">
        <f t="shared" si="1"/>
        <v>2.9016277423920736</v>
      </c>
      <c r="K68" s="21">
        <v>79</v>
      </c>
      <c r="L68" s="22">
        <f t="shared" si="2"/>
        <v>5.590941259731069</v>
      </c>
      <c r="M68" s="21">
        <v>8</v>
      </c>
      <c r="N68" s="22">
        <f t="shared" si="3"/>
        <v>0.5661712668082095</v>
      </c>
      <c r="O68" s="21">
        <v>5</v>
      </c>
      <c r="P68" s="22">
        <f t="shared" si="4"/>
        <v>0.3538570417551309</v>
      </c>
    </row>
    <row r="69" spans="1:16" s="10" customFormat="1" ht="12.75">
      <c r="A69" s="18" t="s">
        <v>78</v>
      </c>
      <c r="B69" s="21">
        <f t="shared" si="5"/>
        <v>5520</v>
      </c>
      <c r="C69" s="21">
        <v>3205</v>
      </c>
      <c r="D69" s="22">
        <f t="shared" si="6"/>
        <v>58.06159420289855</v>
      </c>
      <c r="E69" s="21">
        <v>1612</v>
      </c>
      <c r="F69" s="22">
        <f t="shared" si="6"/>
        <v>29.202898550724637</v>
      </c>
      <c r="G69" s="21">
        <v>107</v>
      </c>
      <c r="H69" s="22">
        <f aca="true" t="shared" si="7" ref="H69:H132">100*(G69/$B69)</f>
        <v>1.9384057971014494</v>
      </c>
      <c r="I69" s="21">
        <v>81</v>
      </c>
      <c r="J69" s="22">
        <f aca="true" t="shared" si="8" ref="J69:J132">100*(I69/$B69)</f>
        <v>1.4673913043478262</v>
      </c>
      <c r="K69" s="21">
        <v>502</v>
      </c>
      <c r="L69" s="22">
        <f aca="true" t="shared" si="9" ref="L69:L132">100*(K69/$B69)</f>
        <v>9.094202898550725</v>
      </c>
      <c r="M69" s="21">
        <v>13</v>
      </c>
      <c r="N69" s="22">
        <f aca="true" t="shared" si="10" ref="N69:N132">100*(M69/$B69)</f>
        <v>0.2355072463768116</v>
      </c>
      <c r="O69" s="21">
        <v>0</v>
      </c>
      <c r="P69" s="22">
        <f aca="true" t="shared" si="11" ref="P69:P132">100*(O69/$B69)</f>
        <v>0</v>
      </c>
    </row>
    <row r="70" spans="1:16" s="10" customFormat="1" ht="12.75">
      <c r="A70" s="18" t="s">
        <v>79</v>
      </c>
      <c r="B70" s="21">
        <f t="shared" si="5"/>
        <v>1986</v>
      </c>
      <c r="C70" s="21">
        <v>1119</v>
      </c>
      <c r="D70" s="22">
        <f t="shared" si="6"/>
        <v>56.34441087613293</v>
      </c>
      <c r="E70" s="21">
        <v>584</v>
      </c>
      <c r="F70" s="22">
        <f t="shared" si="6"/>
        <v>29.40584088620342</v>
      </c>
      <c r="G70" s="21">
        <v>28</v>
      </c>
      <c r="H70" s="22">
        <f t="shared" si="7"/>
        <v>1.4098690835850958</v>
      </c>
      <c r="I70" s="21">
        <v>98</v>
      </c>
      <c r="J70" s="22">
        <f t="shared" si="8"/>
        <v>4.934541792547835</v>
      </c>
      <c r="K70" s="21">
        <v>148</v>
      </c>
      <c r="L70" s="22">
        <f t="shared" si="9"/>
        <v>7.452165156092648</v>
      </c>
      <c r="M70" s="21">
        <v>9</v>
      </c>
      <c r="N70" s="22">
        <f t="shared" si="10"/>
        <v>0.4531722054380665</v>
      </c>
      <c r="O70" s="21">
        <v>0</v>
      </c>
      <c r="P70" s="22">
        <f t="shared" si="11"/>
        <v>0</v>
      </c>
    </row>
    <row r="71" spans="1:16" s="10" customFormat="1" ht="12.75">
      <c r="A71" s="18" t="s">
        <v>80</v>
      </c>
      <c r="B71" s="21">
        <f aca="true" t="shared" si="12" ref="B71:B134">SUM(C71,E71,G71,I71,K71,M71,O71)</f>
        <v>4467</v>
      </c>
      <c r="C71" s="21">
        <v>2747</v>
      </c>
      <c r="D71" s="22">
        <f aca="true" t="shared" si="13" ref="D71:F134">100*(C71/$B71)</f>
        <v>61.49541079023953</v>
      </c>
      <c r="E71" s="21">
        <v>1223</v>
      </c>
      <c r="F71" s="22">
        <f t="shared" si="13"/>
        <v>27.378553839265727</v>
      </c>
      <c r="G71" s="21">
        <v>60</v>
      </c>
      <c r="H71" s="22">
        <f t="shared" si="7"/>
        <v>1.3431833445265278</v>
      </c>
      <c r="I71" s="21">
        <v>84</v>
      </c>
      <c r="J71" s="22">
        <f t="shared" si="8"/>
        <v>1.880456682337139</v>
      </c>
      <c r="K71" s="21">
        <v>335</v>
      </c>
      <c r="L71" s="22">
        <f t="shared" si="9"/>
        <v>7.4994403402731145</v>
      </c>
      <c r="M71" s="21">
        <v>18</v>
      </c>
      <c r="N71" s="22">
        <f t="shared" si="10"/>
        <v>0.4029550033579583</v>
      </c>
      <c r="O71" s="21">
        <v>0</v>
      </c>
      <c r="P71" s="22">
        <f t="shared" si="11"/>
        <v>0</v>
      </c>
    </row>
    <row r="72" spans="1:16" s="10" customFormat="1" ht="12.75">
      <c r="A72" s="18" t="s">
        <v>81</v>
      </c>
      <c r="B72" s="21">
        <f t="shared" si="12"/>
        <v>5802</v>
      </c>
      <c r="C72" s="21">
        <v>3629</v>
      </c>
      <c r="D72" s="22">
        <f t="shared" si="13"/>
        <v>62.54739744915546</v>
      </c>
      <c r="E72" s="21">
        <v>1500</v>
      </c>
      <c r="F72" s="22">
        <f t="shared" si="13"/>
        <v>25.853154084798348</v>
      </c>
      <c r="G72" s="21">
        <v>88</v>
      </c>
      <c r="H72" s="22">
        <f t="shared" si="7"/>
        <v>1.5167183729748364</v>
      </c>
      <c r="I72" s="21">
        <v>103</v>
      </c>
      <c r="J72" s="22">
        <f t="shared" si="8"/>
        <v>1.7752499138228197</v>
      </c>
      <c r="K72" s="21">
        <v>448</v>
      </c>
      <c r="L72" s="22">
        <f t="shared" si="9"/>
        <v>7.721475353326439</v>
      </c>
      <c r="M72" s="21">
        <v>34</v>
      </c>
      <c r="N72" s="22">
        <f t="shared" si="10"/>
        <v>0.5860048259220959</v>
      </c>
      <c r="O72" s="21">
        <v>0</v>
      </c>
      <c r="P72" s="22">
        <f t="shared" si="11"/>
        <v>0</v>
      </c>
    </row>
    <row r="73" spans="1:16" s="10" customFormat="1" ht="12.75">
      <c r="A73" s="18" t="s">
        <v>82</v>
      </c>
      <c r="B73" s="21">
        <f t="shared" si="12"/>
        <v>3257</v>
      </c>
      <c r="C73" s="21">
        <v>1848</v>
      </c>
      <c r="D73" s="22">
        <f t="shared" si="13"/>
        <v>56.73933067239791</v>
      </c>
      <c r="E73" s="21">
        <v>887</v>
      </c>
      <c r="F73" s="22">
        <f t="shared" si="13"/>
        <v>27.23365059871047</v>
      </c>
      <c r="G73" s="21">
        <v>148</v>
      </c>
      <c r="H73" s="22">
        <f t="shared" si="7"/>
        <v>4.544058949953945</v>
      </c>
      <c r="I73" s="21">
        <v>19</v>
      </c>
      <c r="J73" s="22">
        <f t="shared" si="8"/>
        <v>0.5833589192508444</v>
      </c>
      <c r="K73" s="21">
        <v>352</v>
      </c>
      <c r="L73" s="22">
        <f t="shared" si="9"/>
        <v>10.807491556647221</v>
      </c>
      <c r="M73" s="21">
        <v>3</v>
      </c>
      <c r="N73" s="22">
        <f t="shared" si="10"/>
        <v>0.092109303039607</v>
      </c>
      <c r="O73" s="21">
        <v>0</v>
      </c>
      <c r="P73" s="22">
        <f t="shared" si="11"/>
        <v>0</v>
      </c>
    </row>
    <row r="74" spans="1:16" s="10" customFormat="1" ht="12.75">
      <c r="A74" s="18" t="s">
        <v>83</v>
      </c>
      <c r="B74" s="21">
        <f t="shared" si="12"/>
        <v>5854</v>
      </c>
      <c r="C74" s="21">
        <v>3326</v>
      </c>
      <c r="D74" s="22">
        <f t="shared" si="13"/>
        <v>56.8158524086095</v>
      </c>
      <c r="E74" s="21">
        <v>1532</v>
      </c>
      <c r="F74" s="22">
        <f t="shared" si="13"/>
        <v>26.170140075162283</v>
      </c>
      <c r="G74" s="21">
        <v>252</v>
      </c>
      <c r="H74" s="22">
        <f t="shared" si="7"/>
        <v>4.304748889648104</v>
      </c>
      <c r="I74" s="21">
        <v>94</v>
      </c>
      <c r="J74" s="22">
        <f t="shared" si="8"/>
        <v>1.6057396651861975</v>
      </c>
      <c r="K74" s="21">
        <v>624</v>
      </c>
      <c r="L74" s="22">
        <f t="shared" si="9"/>
        <v>10.659378202938163</v>
      </c>
      <c r="M74" s="21">
        <v>26</v>
      </c>
      <c r="N74" s="22">
        <f t="shared" si="10"/>
        <v>0.4441407584557568</v>
      </c>
      <c r="O74" s="21">
        <v>0</v>
      </c>
      <c r="P74" s="22">
        <f t="shared" si="11"/>
        <v>0</v>
      </c>
    </row>
    <row r="75" spans="1:16" s="10" customFormat="1" ht="12.75">
      <c r="A75" s="18" t="s">
        <v>84</v>
      </c>
      <c r="B75" s="21">
        <f t="shared" si="12"/>
        <v>3667</v>
      </c>
      <c r="C75" s="21">
        <v>1977</v>
      </c>
      <c r="D75" s="22">
        <f t="shared" si="13"/>
        <v>53.913280610853555</v>
      </c>
      <c r="E75" s="21">
        <v>1266</v>
      </c>
      <c r="F75" s="22">
        <f t="shared" si="13"/>
        <v>34.52413416962094</v>
      </c>
      <c r="G75" s="21">
        <v>74</v>
      </c>
      <c r="H75" s="22">
        <f t="shared" si="7"/>
        <v>2.0179983637851104</v>
      </c>
      <c r="I75" s="21">
        <v>77</v>
      </c>
      <c r="J75" s="22">
        <f t="shared" si="8"/>
        <v>2.0998091082628854</v>
      </c>
      <c r="K75" s="21">
        <v>270</v>
      </c>
      <c r="L75" s="22">
        <f t="shared" si="9"/>
        <v>7.362967002999728</v>
      </c>
      <c r="M75" s="21">
        <v>3</v>
      </c>
      <c r="N75" s="22">
        <f t="shared" si="10"/>
        <v>0.08181074447777476</v>
      </c>
      <c r="O75" s="21">
        <v>0</v>
      </c>
      <c r="P75" s="22">
        <f t="shared" si="11"/>
        <v>0</v>
      </c>
    </row>
    <row r="76" spans="1:16" s="10" customFormat="1" ht="12.75">
      <c r="A76" s="18" t="s">
        <v>85</v>
      </c>
      <c r="B76" s="21">
        <f t="shared" si="12"/>
        <v>5051</v>
      </c>
      <c r="C76" s="21">
        <v>2527</v>
      </c>
      <c r="D76" s="22">
        <f t="shared" si="13"/>
        <v>50.02969708968521</v>
      </c>
      <c r="E76" s="21">
        <v>1913</v>
      </c>
      <c r="F76" s="22">
        <f t="shared" si="13"/>
        <v>37.87368837853891</v>
      </c>
      <c r="G76" s="21">
        <v>57</v>
      </c>
      <c r="H76" s="22">
        <f t="shared" si="7"/>
        <v>1.1284894080380123</v>
      </c>
      <c r="I76" s="21">
        <v>175</v>
      </c>
      <c r="J76" s="22">
        <f t="shared" si="8"/>
        <v>3.4646604632745994</v>
      </c>
      <c r="K76" s="21">
        <v>344</v>
      </c>
      <c r="L76" s="22">
        <f t="shared" si="9"/>
        <v>6.810532567808354</v>
      </c>
      <c r="M76" s="21">
        <v>35</v>
      </c>
      <c r="N76" s="22">
        <f t="shared" si="10"/>
        <v>0.6929320926549198</v>
      </c>
      <c r="O76" s="21">
        <v>0</v>
      </c>
      <c r="P76" s="22">
        <f t="shared" si="11"/>
        <v>0</v>
      </c>
    </row>
    <row r="77" spans="1:16" s="10" customFormat="1" ht="12.75">
      <c r="A77" s="18" t="s">
        <v>86</v>
      </c>
      <c r="B77" s="21">
        <f t="shared" si="12"/>
        <v>2257</v>
      </c>
      <c r="C77" s="21">
        <v>1382</v>
      </c>
      <c r="D77" s="22">
        <f t="shared" si="13"/>
        <v>61.231723526805496</v>
      </c>
      <c r="E77" s="21">
        <v>570</v>
      </c>
      <c r="F77" s="22">
        <f t="shared" si="13"/>
        <v>25.254762959680992</v>
      </c>
      <c r="G77" s="21">
        <v>62</v>
      </c>
      <c r="H77" s="22">
        <f t="shared" si="7"/>
        <v>2.7470093043863537</v>
      </c>
      <c r="I77" s="21">
        <v>54</v>
      </c>
      <c r="J77" s="22">
        <f t="shared" si="8"/>
        <v>2.392556490917147</v>
      </c>
      <c r="K77" s="21">
        <v>182</v>
      </c>
      <c r="L77" s="22">
        <f t="shared" si="9"/>
        <v>8.063801506424458</v>
      </c>
      <c r="M77" s="21">
        <v>7</v>
      </c>
      <c r="N77" s="22">
        <f t="shared" si="10"/>
        <v>0.31014621178555607</v>
      </c>
      <c r="O77" s="21">
        <v>0</v>
      </c>
      <c r="P77" s="22">
        <f t="shared" si="11"/>
        <v>0</v>
      </c>
    </row>
    <row r="78" spans="1:16" s="10" customFormat="1" ht="12.75">
      <c r="A78" s="18" t="s">
        <v>87</v>
      </c>
      <c r="B78" s="21">
        <f t="shared" si="12"/>
        <v>5340</v>
      </c>
      <c r="C78" s="21">
        <v>3486</v>
      </c>
      <c r="D78" s="22">
        <f t="shared" si="13"/>
        <v>65.28089887640449</v>
      </c>
      <c r="E78" s="21">
        <v>1192</v>
      </c>
      <c r="F78" s="22">
        <f t="shared" si="13"/>
        <v>22.322097378277153</v>
      </c>
      <c r="G78" s="21">
        <v>115</v>
      </c>
      <c r="H78" s="22">
        <f t="shared" si="7"/>
        <v>2.153558052434457</v>
      </c>
      <c r="I78" s="21">
        <v>61</v>
      </c>
      <c r="J78" s="22">
        <f t="shared" si="8"/>
        <v>1.142322097378277</v>
      </c>
      <c r="K78" s="21">
        <v>465</v>
      </c>
      <c r="L78" s="22">
        <f t="shared" si="9"/>
        <v>8.707865168539326</v>
      </c>
      <c r="M78" s="21">
        <v>21</v>
      </c>
      <c r="N78" s="22">
        <f t="shared" si="10"/>
        <v>0.39325842696629215</v>
      </c>
      <c r="O78" s="21">
        <v>0</v>
      </c>
      <c r="P78" s="22">
        <f t="shared" si="11"/>
        <v>0</v>
      </c>
    </row>
    <row r="79" spans="1:16" s="10" customFormat="1" ht="12.75">
      <c r="A79" s="18" t="s">
        <v>88</v>
      </c>
      <c r="B79" s="21">
        <f t="shared" si="12"/>
        <v>1534</v>
      </c>
      <c r="C79" s="21">
        <v>948</v>
      </c>
      <c r="D79" s="22">
        <f t="shared" si="13"/>
        <v>61.799217731421116</v>
      </c>
      <c r="E79" s="21">
        <v>411</v>
      </c>
      <c r="F79" s="22">
        <f t="shared" si="13"/>
        <v>26.79269882659713</v>
      </c>
      <c r="G79" s="21">
        <v>22</v>
      </c>
      <c r="H79" s="22">
        <f t="shared" si="7"/>
        <v>1.4341590612777053</v>
      </c>
      <c r="I79" s="21">
        <v>38</v>
      </c>
      <c r="J79" s="22">
        <f t="shared" si="8"/>
        <v>2.4771838331160363</v>
      </c>
      <c r="K79" s="21">
        <v>114</v>
      </c>
      <c r="L79" s="22">
        <f t="shared" si="9"/>
        <v>7.431551499348108</v>
      </c>
      <c r="M79" s="21">
        <v>1</v>
      </c>
      <c r="N79" s="22">
        <f t="shared" si="10"/>
        <v>0.0651890482398957</v>
      </c>
      <c r="O79" s="21">
        <v>0</v>
      </c>
      <c r="P79" s="22">
        <f t="shared" si="11"/>
        <v>0</v>
      </c>
    </row>
    <row r="80" spans="1:16" s="10" customFormat="1" ht="12.75">
      <c r="A80" s="18" t="s">
        <v>89</v>
      </c>
      <c r="B80" s="21">
        <f t="shared" si="12"/>
        <v>7549</v>
      </c>
      <c r="C80" s="21">
        <v>5167</v>
      </c>
      <c r="D80" s="22">
        <f t="shared" si="13"/>
        <v>68.44615180818651</v>
      </c>
      <c r="E80" s="21">
        <v>1428</v>
      </c>
      <c r="F80" s="22">
        <f t="shared" si="13"/>
        <v>18.9164127699033</v>
      </c>
      <c r="G80" s="21">
        <v>165</v>
      </c>
      <c r="H80" s="22">
        <f t="shared" si="7"/>
        <v>2.1857199629089945</v>
      </c>
      <c r="I80" s="21">
        <v>85</v>
      </c>
      <c r="J80" s="22">
        <f t="shared" si="8"/>
        <v>1.125976950589482</v>
      </c>
      <c r="K80" s="21">
        <v>689</v>
      </c>
      <c r="L80" s="22">
        <f t="shared" si="9"/>
        <v>9.127036693601802</v>
      </c>
      <c r="M80" s="21">
        <v>15</v>
      </c>
      <c r="N80" s="22">
        <f t="shared" si="10"/>
        <v>0.19870181480990862</v>
      </c>
      <c r="O80" s="21">
        <v>0</v>
      </c>
      <c r="P80" s="22">
        <f t="shared" si="11"/>
        <v>0</v>
      </c>
    </row>
    <row r="81" spans="1:16" s="10" customFormat="1" ht="12.75">
      <c r="A81" s="18" t="s">
        <v>90</v>
      </c>
      <c r="B81" s="21">
        <f t="shared" si="12"/>
        <v>3425</v>
      </c>
      <c r="C81" s="21">
        <v>2488</v>
      </c>
      <c r="D81" s="22">
        <f t="shared" si="13"/>
        <v>72.64233576642336</v>
      </c>
      <c r="E81" s="21">
        <v>553</v>
      </c>
      <c r="F81" s="22">
        <f t="shared" si="13"/>
        <v>16.145985401459853</v>
      </c>
      <c r="G81" s="21">
        <v>83</v>
      </c>
      <c r="H81" s="22">
        <f t="shared" si="7"/>
        <v>2.423357664233577</v>
      </c>
      <c r="I81" s="21">
        <v>32</v>
      </c>
      <c r="J81" s="22">
        <f t="shared" si="8"/>
        <v>0.9343065693430658</v>
      </c>
      <c r="K81" s="21">
        <v>261</v>
      </c>
      <c r="L81" s="22">
        <f t="shared" si="9"/>
        <v>7.620437956204379</v>
      </c>
      <c r="M81" s="21">
        <v>8</v>
      </c>
      <c r="N81" s="22">
        <f t="shared" si="10"/>
        <v>0.23357664233576644</v>
      </c>
      <c r="O81" s="21">
        <v>0</v>
      </c>
      <c r="P81" s="22">
        <f t="shared" si="11"/>
        <v>0</v>
      </c>
    </row>
    <row r="82" spans="1:16" s="10" customFormat="1" ht="12.75">
      <c r="A82" s="18" t="s">
        <v>91</v>
      </c>
      <c r="B82" s="21">
        <f t="shared" si="12"/>
        <v>4266</v>
      </c>
      <c r="C82" s="21">
        <v>2966</v>
      </c>
      <c r="D82" s="22">
        <f t="shared" si="13"/>
        <v>69.52648851383029</v>
      </c>
      <c r="E82" s="21">
        <v>703</v>
      </c>
      <c r="F82" s="22">
        <f t="shared" si="13"/>
        <v>16.479137365213315</v>
      </c>
      <c r="G82" s="21">
        <v>74</v>
      </c>
      <c r="H82" s="22">
        <f t="shared" si="7"/>
        <v>1.7346460384435067</v>
      </c>
      <c r="I82" s="21">
        <v>91</v>
      </c>
      <c r="J82" s="22">
        <f t="shared" si="8"/>
        <v>2.13314580403188</v>
      </c>
      <c r="K82" s="21">
        <v>399</v>
      </c>
      <c r="L82" s="22">
        <f t="shared" si="9"/>
        <v>9.353023909985936</v>
      </c>
      <c r="M82" s="21">
        <v>33</v>
      </c>
      <c r="N82" s="22">
        <f t="shared" si="10"/>
        <v>0.7735583684950774</v>
      </c>
      <c r="O82" s="21">
        <v>0</v>
      </c>
      <c r="P82" s="22">
        <f t="shared" si="11"/>
        <v>0</v>
      </c>
    </row>
    <row r="83" spans="1:16" s="10" customFormat="1" ht="12.75">
      <c r="A83" s="18" t="s">
        <v>92</v>
      </c>
      <c r="B83" s="21">
        <f t="shared" si="12"/>
        <v>2808</v>
      </c>
      <c r="C83" s="21">
        <v>1690</v>
      </c>
      <c r="D83" s="22">
        <f t="shared" si="13"/>
        <v>60.18518518518518</v>
      </c>
      <c r="E83" s="21">
        <v>791</v>
      </c>
      <c r="F83" s="22">
        <f t="shared" si="13"/>
        <v>28.169515669515672</v>
      </c>
      <c r="G83" s="21">
        <v>22</v>
      </c>
      <c r="H83" s="22">
        <f t="shared" si="7"/>
        <v>0.7834757834757835</v>
      </c>
      <c r="I83" s="21">
        <v>43</v>
      </c>
      <c r="J83" s="22">
        <f t="shared" si="8"/>
        <v>1.5313390313390314</v>
      </c>
      <c r="K83" s="21">
        <v>247</v>
      </c>
      <c r="L83" s="22">
        <f t="shared" si="9"/>
        <v>8.796296296296296</v>
      </c>
      <c r="M83" s="21">
        <v>15</v>
      </c>
      <c r="N83" s="22">
        <f t="shared" si="10"/>
        <v>0.5341880341880342</v>
      </c>
      <c r="O83" s="21">
        <v>0</v>
      </c>
      <c r="P83" s="22">
        <f t="shared" si="11"/>
        <v>0</v>
      </c>
    </row>
    <row r="84" spans="1:16" s="10" customFormat="1" ht="12.75">
      <c r="A84" s="18" t="s">
        <v>93</v>
      </c>
      <c r="B84" s="21">
        <f t="shared" si="12"/>
        <v>3651</v>
      </c>
      <c r="C84" s="21">
        <v>2385</v>
      </c>
      <c r="D84" s="22">
        <f t="shared" si="13"/>
        <v>65.32456861133936</v>
      </c>
      <c r="E84" s="21">
        <v>849</v>
      </c>
      <c r="F84" s="22">
        <f t="shared" si="13"/>
        <v>23.25390304026294</v>
      </c>
      <c r="G84" s="21">
        <v>53</v>
      </c>
      <c r="H84" s="22">
        <f t="shared" si="7"/>
        <v>1.4516570802519857</v>
      </c>
      <c r="I84" s="21">
        <v>56</v>
      </c>
      <c r="J84" s="22">
        <f t="shared" si="8"/>
        <v>1.5338263489454944</v>
      </c>
      <c r="K84" s="21">
        <v>288</v>
      </c>
      <c r="L84" s="22">
        <f t="shared" si="9"/>
        <v>7.8882497945768275</v>
      </c>
      <c r="M84" s="21">
        <v>20</v>
      </c>
      <c r="N84" s="22">
        <f t="shared" si="10"/>
        <v>0.5477951246233909</v>
      </c>
      <c r="O84" s="21">
        <v>0</v>
      </c>
      <c r="P84" s="22">
        <f t="shared" si="11"/>
        <v>0</v>
      </c>
    </row>
    <row r="85" spans="1:16" s="10" customFormat="1" ht="12.75">
      <c r="A85" s="18" t="s">
        <v>94</v>
      </c>
      <c r="B85" s="21">
        <f t="shared" si="12"/>
        <v>2899</v>
      </c>
      <c r="C85" s="21">
        <v>1739</v>
      </c>
      <c r="D85" s="22">
        <f t="shared" si="13"/>
        <v>59.98620213866851</v>
      </c>
      <c r="E85" s="21">
        <v>747</v>
      </c>
      <c r="F85" s="22">
        <f t="shared" si="13"/>
        <v>25.76750603656433</v>
      </c>
      <c r="G85" s="21">
        <v>62</v>
      </c>
      <c r="H85" s="22">
        <f t="shared" si="7"/>
        <v>2.138668506381511</v>
      </c>
      <c r="I85" s="21">
        <v>56</v>
      </c>
      <c r="J85" s="22">
        <f t="shared" si="8"/>
        <v>1.9317005864091064</v>
      </c>
      <c r="K85" s="21">
        <v>288</v>
      </c>
      <c r="L85" s="22">
        <f t="shared" si="9"/>
        <v>9.934460158675405</v>
      </c>
      <c r="M85" s="21">
        <v>7</v>
      </c>
      <c r="N85" s="22">
        <f t="shared" si="10"/>
        <v>0.2414625733011383</v>
      </c>
      <c r="O85" s="21">
        <v>0</v>
      </c>
      <c r="P85" s="22">
        <f t="shared" si="11"/>
        <v>0</v>
      </c>
    </row>
    <row r="86" spans="1:16" s="10" customFormat="1" ht="12.75">
      <c r="A86" s="18" t="s">
        <v>95</v>
      </c>
      <c r="B86" s="21">
        <f t="shared" si="12"/>
        <v>4346</v>
      </c>
      <c r="C86" s="21">
        <v>2537</v>
      </c>
      <c r="D86" s="22">
        <f t="shared" si="13"/>
        <v>58.375517717441326</v>
      </c>
      <c r="E86" s="21">
        <v>1268</v>
      </c>
      <c r="F86" s="22">
        <f t="shared" si="13"/>
        <v>29.17625402669121</v>
      </c>
      <c r="G86" s="21">
        <v>72</v>
      </c>
      <c r="H86" s="22">
        <f t="shared" si="7"/>
        <v>1.6566958122411415</v>
      </c>
      <c r="I86" s="21">
        <v>84</v>
      </c>
      <c r="J86" s="22">
        <f t="shared" si="8"/>
        <v>1.932811780947998</v>
      </c>
      <c r="K86" s="21">
        <v>328</v>
      </c>
      <c r="L86" s="22">
        <f t="shared" si="9"/>
        <v>7.547169811320755</v>
      </c>
      <c r="M86" s="21">
        <v>57</v>
      </c>
      <c r="N86" s="22">
        <f t="shared" si="10"/>
        <v>1.3115508513575702</v>
      </c>
      <c r="O86" s="21">
        <v>0</v>
      </c>
      <c r="P86" s="22">
        <f t="shared" si="11"/>
        <v>0</v>
      </c>
    </row>
    <row r="87" spans="1:16" s="10" customFormat="1" ht="12.75">
      <c r="A87" s="18" t="s">
        <v>96</v>
      </c>
      <c r="B87" s="21">
        <f t="shared" si="12"/>
        <v>3189</v>
      </c>
      <c r="C87" s="21">
        <v>2182</v>
      </c>
      <c r="D87" s="22">
        <f t="shared" si="13"/>
        <v>68.42270304170587</v>
      </c>
      <c r="E87" s="21">
        <v>683</v>
      </c>
      <c r="F87" s="22">
        <f t="shared" si="13"/>
        <v>21.417372216995922</v>
      </c>
      <c r="G87" s="21">
        <v>51</v>
      </c>
      <c r="H87" s="22">
        <f t="shared" si="7"/>
        <v>1.5992474129821261</v>
      </c>
      <c r="I87" s="21">
        <v>40</v>
      </c>
      <c r="J87" s="22">
        <f t="shared" si="8"/>
        <v>1.2543116964565695</v>
      </c>
      <c r="K87" s="21">
        <v>219</v>
      </c>
      <c r="L87" s="22">
        <f t="shared" si="9"/>
        <v>6.867356538099719</v>
      </c>
      <c r="M87" s="21">
        <v>14</v>
      </c>
      <c r="N87" s="22">
        <f t="shared" si="10"/>
        <v>0.43900909375979935</v>
      </c>
      <c r="O87" s="21">
        <v>0</v>
      </c>
      <c r="P87" s="22">
        <f t="shared" si="11"/>
        <v>0</v>
      </c>
    </row>
    <row r="88" spans="1:16" s="10" customFormat="1" ht="12.75">
      <c r="A88" s="18" t="s">
        <v>97</v>
      </c>
      <c r="B88" s="21">
        <f t="shared" si="12"/>
        <v>8486</v>
      </c>
      <c r="C88" s="21">
        <v>5626</v>
      </c>
      <c r="D88" s="22">
        <f t="shared" si="13"/>
        <v>66.29743106292717</v>
      </c>
      <c r="E88" s="21">
        <v>1644</v>
      </c>
      <c r="F88" s="22">
        <f t="shared" si="13"/>
        <v>19.373085081310393</v>
      </c>
      <c r="G88" s="21">
        <v>197</v>
      </c>
      <c r="H88" s="22">
        <f t="shared" si="7"/>
        <v>2.3214706575536175</v>
      </c>
      <c r="I88" s="21">
        <v>69</v>
      </c>
      <c r="J88" s="22">
        <f t="shared" si="8"/>
        <v>0.8131039358944143</v>
      </c>
      <c r="K88" s="21">
        <v>937</v>
      </c>
      <c r="L88" s="22">
        <f t="shared" si="9"/>
        <v>11.041715767145888</v>
      </c>
      <c r="M88" s="21">
        <v>13</v>
      </c>
      <c r="N88" s="22">
        <f t="shared" si="10"/>
        <v>0.15319349516851286</v>
      </c>
      <c r="O88" s="21">
        <v>0</v>
      </c>
      <c r="P88" s="22">
        <f t="shared" si="11"/>
        <v>0</v>
      </c>
    </row>
    <row r="89" spans="1:16" s="10" customFormat="1" ht="12.75">
      <c r="A89" s="18" t="s">
        <v>98</v>
      </c>
      <c r="B89" s="21">
        <f t="shared" si="12"/>
        <v>3607</v>
      </c>
      <c r="C89" s="21">
        <v>2231</v>
      </c>
      <c r="D89" s="22">
        <f t="shared" si="13"/>
        <v>61.85195453285278</v>
      </c>
      <c r="E89" s="21">
        <v>904</v>
      </c>
      <c r="F89" s="22">
        <f t="shared" si="13"/>
        <v>25.062378708067644</v>
      </c>
      <c r="G89" s="21">
        <v>50</v>
      </c>
      <c r="H89" s="22">
        <f t="shared" si="7"/>
        <v>1.386193512614361</v>
      </c>
      <c r="I89" s="21">
        <v>100</v>
      </c>
      <c r="J89" s="22">
        <f t="shared" si="8"/>
        <v>2.772387025228722</v>
      </c>
      <c r="K89" s="21">
        <v>297</v>
      </c>
      <c r="L89" s="22">
        <f t="shared" si="9"/>
        <v>8.233989464929305</v>
      </c>
      <c r="M89" s="21">
        <v>25</v>
      </c>
      <c r="N89" s="22">
        <f t="shared" si="10"/>
        <v>0.6930967563071805</v>
      </c>
      <c r="O89" s="21">
        <v>0</v>
      </c>
      <c r="P89" s="22">
        <f t="shared" si="11"/>
        <v>0</v>
      </c>
    </row>
    <row r="90" spans="1:16" s="10" customFormat="1" ht="12.75">
      <c r="A90" s="18" t="s">
        <v>99</v>
      </c>
      <c r="B90" s="21">
        <f t="shared" si="12"/>
        <v>2096</v>
      </c>
      <c r="C90" s="21">
        <v>1205</v>
      </c>
      <c r="D90" s="22">
        <f t="shared" si="13"/>
        <v>57.49045801526718</v>
      </c>
      <c r="E90" s="21">
        <v>658</v>
      </c>
      <c r="F90" s="22">
        <f t="shared" si="13"/>
        <v>31.393129770992367</v>
      </c>
      <c r="G90" s="21">
        <v>43</v>
      </c>
      <c r="H90" s="22">
        <f t="shared" si="7"/>
        <v>2.051526717557252</v>
      </c>
      <c r="I90" s="21">
        <v>42</v>
      </c>
      <c r="J90" s="22">
        <f t="shared" si="8"/>
        <v>2.0038167938931295</v>
      </c>
      <c r="K90" s="21">
        <v>136</v>
      </c>
      <c r="L90" s="22">
        <f t="shared" si="9"/>
        <v>6.488549618320611</v>
      </c>
      <c r="M90" s="21">
        <v>12</v>
      </c>
      <c r="N90" s="22">
        <f t="shared" si="10"/>
        <v>0.5725190839694656</v>
      </c>
      <c r="O90" s="21">
        <v>0</v>
      </c>
      <c r="P90" s="22">
        <f t="shared" si="11"/>
        <v>0</v>
      </c>
    </row>
    <row r="91" spans="1:16" s="10" customFormat="1" ht="12.75">
      <c r="A91" s="18" t="s">
        <v>100</v>
      </c>
      <c r="B91" s="21">
        <f t="shared" si="12"/>
        <v>4308</v>
      </c>
      <c r="C91" s="21">
        <v>2738</v>
      </c>
      <c r="D91" s="22">
        <f t="shared" si="13"/>
        <v>63.55617455896008</v>
      </c>
      <c r="E91" s="21">
        <v>986</v>
      </c>
      <c r="F91" s="22">
        <f t="shared" si="13"/>
        <v>22.887650882079853</v>
      </c>
      <c r="G91" s="21">
        <v>62</v>
      </c>
      <c r="H91" s="22">
        <f t="shared" si="7"/>
        <v>1.4391829155060354</v>
      </c>
      <c r="I91" s="21">
        <v>75</v>
      </c>
      <c r="J91" s="22">
        <f t="shared" si="8"/>
        <v>1.7409470752089138</v>
      </c>
      <c r="K91" s="21">
        <v>436</v>
      </c>
      <c r="L91" s="22">
        <f t="shared" si="9"/>
        <v>10.12070566388115</v>
      </c>
      <c r="M91" s="21">
        <v>11</v>
      </c>
      <c r="N91" s="22">
        <f t="shared" si="10"/>
        <v>0.255338904363974</v>
      </c>
      <c r="O91" s="21">
        <v>0</v>
      </c>
      <c r="P91" s="22">
        <f t="shared" si="11"/>
        <v>0</v>
      </c>
    </row>
    <row r="92" spans="1:16" s="10" customFormat="1" ht="12.75">
      <c r="A92" s="18" t="s">
        <v>101</v>
      </c>
      <c r="B92" s="21">
        <f t="shared" si="12"/>
        <v>2895</v>
      </c>
      <c r="C92" s="21">
        <v>1843</v>
      </c>
      <c r="D92" s="22">
        <f t="shared" si="13"/>
        <v>63.66148531951641</v>
      </c>
      <c r="E92" s="21">
        <v>600</v>
      </c>
      <c r="F92" s="22">
        <f t="shared" si="13"/>
        <v>20.72538860103627</v>
      </c>
      <c r="G92" s="21">
        <v>103</v>
      </c>
      <c r="H92" s="22">
        <f t="shared" si="7"/>
        <v>3.557858376511226</v>
      </c>
      <c r="I92" s="21">
        <v>47</v>
      </c>
      <c r="J92" s="22">
        <f t="shared" si="8"/>
        <v>1.6234887737478412</v>
      </c>
      <c r="K92" s="21">
        <v>295</v>
      </c>
      <c r="L92" s="22">
        <f t="shared" si="9"/>
        <v>10.189982728842832</v>
      </c>
      <c r="M92" s="21">
        <v>7</v>
      </c>
      <c r="N92" s="22">
        <f t="shared" si="10"/>
        <v>0.24179620034542312</v>
      </c>
      <c r="O92" s="21">
        <v>0</v>
      </c>
      <c r="P92" s="22">
        <f t="shared" si="11"/>
        <v>0</v>
      </c>
    </row>
    <row r="93" spans="1:16" s="10" customFormat="1" ht="12.75">
      <c r="A93" s="18" t="s">
        <v>102</v>
      </c>
      <c r="B93" s="21">
        <f t="shared" si="12"/>
        <v>2474</v>
      </c>
      <c r="C93" s="21">
        <v>1585</v>
      </c>
      <c r="D93" s="22">
        <f t="shared" si="13"/>
        <v>64.06628940986258</v>
      </c>
      <c r="E93" s="21">
        <v>609</v>
      </c>
      <c r="F93" s="22">
        <f t="shared" si="13"/>
        <v>24.6160064672595</v>
      </c>
      <c r="G93" s="21">
        <v>62</v>
      </c>
      <c r="H93" s="22">
        <f t="shared" si="7"/>
        <v>2.506063055780113</v>
      </c>
      <c r="I93" s="21">
        <v>20</v>
      </c>
      <c r="J93" s="22">
        <f t="shared" si="8"/>
        <v>0.8084074373484237</v>
      </c>
      <c r="K93" s="21">
        <v>193</v>
      </c>
      <c r="L93" s="22">
        <f t="shared" si="9"/>
        <v>7.8011317704122884</v>
      </c>
      <c r="M93" s="21">
        <v>5</v>
      </c>
      <c r="N93" s="22">
        <f t="shared" si="10"/>
        <v>0.20210185933710592</v>
      </c>
      <c r="O93" s="21">
        <v>0</v>
      </c>
      <c r="P93" s="22">
        <f t="shared" si="11"/>
        <v>0</v>
      </c>
    </row>
    <row r="94" spans="1:16" s="10" customFormat="1" ht="12.75">
      <c r="A94" s="18" t="s">
        <v>103</v>
      </c>
      <c r="B94" s="21">
        <f t="shared" si="12"/>
        <v>3685</v>
      </c>
      <c r="C94" s="21">
        <v>2069</v>
      </c>
      <c r="D94" s="22">
        <f t="shared" si="13"/>
        <v>56.146540027137036</v>
      </c>
      <c r="E94" s="21">
        <v>1164</v>
      </c>
      <c r="F94" s="22">
        <f t="shared" si="13"/>
        <v>31.58751696065129</v>
      </c>
      <c r="G94" s="21">
        <v>69</v>
      </c>
      <c r="H94" s="22">
        <f t="shared" si="7"/>
        <v>1.8724559023066485</v>
      </c>
      <c r="I94" s="21">
        <v>87</v>
      </c>
      <c r="J94" s="22">
        <f t="shared" si="8"/>
        <v>2.360922659430122</v>
      </c>
      <c r="K94" s="21">
        <v>263</v>
      </c>
      <c r="L94" s="22">
        <f t="shared" si="9"/>
        <v>7.137042062415197</v>
      </c>
      <c r="M94" s="21">
        <v>33</v>
      </c>
      <c r="N94" s="22">
        <f t="shared" si="10"/>
        <v>0.8955223880597015</v>
      </c>
      <c r="O94" s="21">
        <v>0</v>
      </c>
      <c r="P94" s="22">
        <f t="shared" si="11"/>
        <v>0</v>
      </c>
    </row>
    <row r="95" spans="1:16" s="10" customFormat="1" ht="12.75">
      <c r="A95" s="18" t="s">
        <v>104</v>
      </c>
      <c r="B95" s="21">
        <f t="shared" si="12"/>
        <v>3329</v>
      </c>
      <c r="C95" s="21">
        <v>1866</v>
      </c>
      <c r="D95" s="22">
        <f t="shared" si="13"/>
        <v>56.05286872934815</v>
      </c>
      <c r="E95" s="21">
        <v>982</v>
      </c>
      <c r="F95" s="22">
        <f t="shared" si="13"/>
        <v>29.498347852207868</v>
      </c>
      <c r="G95" s="21">
        <v>66</v>
      </c>
      <c r="H95" s="22">
        <f t="shared" si="7"/>
        <v>1.9825773505557227</v>
      </c>
      <c r="I95" s="21">
        <v>112</v>
      </c>
      <c r="J95" s="22">
        <f t="shared" si="8"/>
        <v>3.364373685791529</v>
      </c>
      <c r="K95" s="21">
        <v>287</v>
      </c>
      <c r="L95" s="22">
        <f t="shared" si="9"/>
        <v>8.621207569840793</v>
      </c>
      <c r="M95" s="21">
        <v>16</v>
      </c>
      <c r="N95" s="22">
        <f t="shared" si="10"/>
        <v>0.48062481225593273</v>
      </c>
      <c r="O95" s="21">
        <v>0</v>
      </c>
      <c r="P95" s="22">
        <f t="shared" si="11"/>
        <v>0</v>
      </c>
    </row>
    <row r="96" spans="1:16" s="10" customFormat="1" ht="12.75">
      <c r="A96" s="18" t="s">
        <v>105</v>
      </c>
      <c r="B96" s="21">
        <f t="shared" si="12"/>
        <v>3380</v>
      </c>
      <c r="C96" s="21">
        <v>1818</v>
      </c>
      <c r="D96" s="22">
        <f t="shared" si="13"/>
        <v>53.78698224852071</v>
      </c>
      <c r="E96" s="21">
        <v>1155</v>
      </c>
      <c r="F96" s="22">
        <f t="shared" si="13"/>
        <v>34.171597633136095</v>
      </c>
      <c r="G96" s="21">
        <v>62</v>
      </c>
      <c r="H96" s="22">
        <f t="shared" si="7"/>
        <v>1.8343195266272188</v>
      </c>
      <c r="I96" s="21">
        <v>86</v>
      </c>
      <c r="J96" s="22">
        <f t="shared" si="8"/>
        <v>2.544378698224852</v>
      </c>
      <c r="K96" s="21">
        <v>236</v>
      </c>
      <c r="L96" s="22">
        <f t="shared" si="9"/>
        <v>6.982248520710059</v>
      </c>
      <c r="M96" s="21">
        <v>23</v>
      </c>
      <c r="N96" s="22">
        <f t="shared" si="10"/>
        <v>0.680473372781065</v>
      </c>
      <c r="O96" s="21">
        <v>0</v>
      </c>
      <c r="P96" s="22">
        <f t="shared" si="11"/>
        <v>0</v>
      </c>
    </row>
    <row r="97" spans="1:16" s="10" customFormat="1" ht="12.75">
      <c r="A97" s="18" t="s">
        <v>106</v>
      </c>
      <c r="B97" s="21">
        <f t="shared" si="12"/>
        <v>3685</v>
      </c>
      <c r="C97" s="21">
        <v>2558</v>
      </c>
      <c r="D97" s="22">
        <f t="shared" si="13"/>
        <v>69.41655359565807</v>
      </c>
      <c r="E97" s="21">
        <v>795</v>
      </c>
      <c r="F97" s="22">
        <f t="shared" si="13"/>
        <v>21.57394843962008</v>
      </c>
      <c r="G97" s="21">
        <v>64</v>
      </c>
      <c r="H97" s="22">
        <f t="shared" si="7"/>
        <v>1.7367706919945727</v>
      </c>
      <c r="I97" s="21">
        <v>50</v>
      </c>
      <c r="J97" s="22">
        <f t="shared" si="8"/>
        <v>1.3568521031207599</v>
      </c>
      <c r="K97" s="21">
        <v>197</v>
      </c>
      <c r="L97" s="22">
        <f t="shared" si="9"/>
        <v>5.345997286295794</v>
      </c>
      <c r="M97" s="21">
        <v>21</v>
      </c>
      <c r="N97" s="22">
        <f t="shared" si="10"/>
        <v>0.5698778833107192</v>
      </c>
      <c r="O97" s="21">
        <v>0</v>
      </c>
      <c r="P97" s="22">
        <f t="shared" si="11"/>
        <v>0</v>
      </c>
    </row>
    <row r="98" spans="1:16" s="10" customFormat="1" ht="12.75">
      <c r="A98" s="18" t="s">
        <v>107</v>
      </c>
      <c r="B98" s="21">
        <f t="shared" si="12"/>
        <v>2195</v>
      </c>
      <c r="C98" s="21">
        <v>1312</v>
      </c>
      <c r="D98" s="22">
        <f t="shared" si="13"/>
        <v>59.772209567198175</v>
      </c>
      <c r="E98" s="21">
        <v>622</v>
      </c>
      <c r="F98" s="22">
        <f t="shared" si="13"/>
        <v>28.337129840546698</v>
      </c>
      <c r="G98" s="21">
        <v>30</v>
      </c>
      <c r="H98" s="22">
        <f t="shared" si="7"/>
        <v>1.366742596810934</v>
      </c>
      <c r="I98" s="21">
        <v>56</v>
      </c>
      <c r="J98" s="22">
        <f t="shared" si="8"/>
        <v>2.55125284738041</v>
      </c>
      <c r="K98" s="21">
        <v>161</v>
      </c>
      <c r="L98" s="22">
        <f t="shared" si="9"/>
        <v>7.334851936218678</v>
      </c>
      <c r="M98" s="21">
        <v>14</v>
      </c>
      <c r="N98" s="22">
        <f t="shared" si="10"/>
        <v>0.6378132118451025</v>
      </c>
      <c r="O98" s="21">
        <v>0</v>
      </c>
      <c r="P98" s="22">
        <f t="shared" si="11"/>
        <v>0</v>
      </c>
    </row>
    <row r="99" spans="1:16" s="10" customFormat="1" ht="12.75">
      <c r="A99" s="18" t="s">
        <v>108</v>
      </c>
      <c r="B99" s="21">
        <f t="shared" si="12"/>
        <v>1714</v>
      </c>
      <c r="C99" s="21">
        <v>1076</v>
      </c>
      <c r="D99" s="22">
        <f t="shared" si="13"/>
        <v>62.77712952158693</v>
      </c>
      <c r="E99" s="21">
        <v>431</v>
      </c>
      <c r="F99" s="22">
        <f t="shared" si="13"/>
        <v>25.145857642940488</v>
      </c>
      <c r="G99" s="21">
        <v>18</v>
      </c>
      <c r="H99" s="22">
        <f t="shared" si="7"/>
        <v>1.0501750291715286</v>
      </c>
      <c r="I99" s="21">
        <v>18</v>
      </c>
      <c r="J99" s="22">
        <f t="shared" si="8"/>
        <v>1.0501750291715286</v>
      </c>
      <c r="K99" s="21">
        <v>165</v>
      </c>
      <c r="L99" s="22">
        <f t="shared" si="9"/>
        <v>9.626604434072346</v>
      </c>
      <c r="M99" s="21">
        <v>6</v>
      </c>
      <c r="N99" s="22">
        <f t="shared" si="10"/>
        <v>0.3500583430571762</v>
      </c>
      <c r="O99" s="21">
        <v>0</v>
      </c>
      <c r="P99" s="22">
        <f t="shared" si="11"/>
        <v>0</v>
      </c>
    </row>
    <row r="100" spans="1:16" s="10" customFormat="1" ht="12.75">
      <c r="A100" s="18" t="s">
        <v>109</v>
      </c>
      <c r="B100" s="21">
        <f t="shared" si="12"/>
        <v>4895</v>
      </c>
      <c r="C100" s="21">
        <v>2716</v>
      </c>
      <c r="D100" s="22">
        <f t="shared" si="13"/>
        <v>55.48518896833503</v>
      </c>
      <c r="E100" s="21">
        <v>1384</v>
      </c>
      <c r="F100" s="22">
        <f t="shared" si="13"/>
        <v>28.273748723186927</v>
      </c>
      <c r="G100" s="21">
        <v>112</v>
      </c>
      <c r="H100" s="22">
        <f t="shared" si="7"/>
        <v>2.2880490296220635</v>
      </c>
      <c r="I100" s="21">
        <v>236</v>
      </c>
      <c r="J100" s="22">
        <f t="shared" si="8"/>
        <v>4.8212461695607765</v>
      </c>
      <c r="K100" s="21">
        <v>413</v>
      </c>
      <c r="L100" s="22">
        <f t="shared" si="9"/>
        <v>8.437180796731358</v>
      </c>
      <c r="M100" s="21">
        <v>34</v>
      </c>
      <c r="N100" s="22">
        <f t="shared" si="10"/>
        <v>0.6945863125638407</v>
      </c>
      <c r="O100" s="21">
        <v>0</v>
      </c>
      <c r="P100" s="22">
        <f t="shared" si="11"/>
        <v>0</v>
      </c>
    </row>
    <row r="101" spans="1:16" s="10" customFormat="1" ht="12.75">
      <c r="A101" s="18" t="s">
        <v>110</v>
      </c>
      <c r="B101" s="21">
        <f t="shared" si="12"/>
        <v>2936</v>
      </c>
      <c r="C101" s="21">
        <v>1923</v>
      </c>
      <c r="D101" s="22">
        <f t="shared" si="13"/>
        <v>65.49727520435967</v>
      </c>
      <c r="E101" s="21">
        <v>590</v>
      </c>
      <c r="F101" s="22">
        <f t="shared" si="13"/>
        <v>20.095367847411445</v>
      </c>
      <c r="G101" s="21">
        <v>63</v>
      </c>
      <c r="H101" s="22">
        <f t="shared" si="7"/>
        <v>2.1457765667574935</v>
      </c>
      <c r="I101" s="21">
        <v>56</v>
      </c>
      <c r="J101" s="22">
        <f t="shared" si="8"/>
        <v>1.9073569482288828</v>
      </c>
      <c r="K101" s="21">
        <v>294</v>
      </c>
      <c r="L101" s="22">
        <f t="shared" si="9"/>
        <v>10.013623978201634</v>
      </c>
      <c r="M101" s="21">
        <v>10</v>
      </c>
      <c r="N101" s="22">
        <f t="shared" si="10"/>
        <v>0.3405994550408719</v>
      </c>
      <c r="O101" s="21">
        <v>0</v>
      </c>
      <c r="P101" s="22">
        <f t="shared" si="11"/>
        <v>0</v>
      </c>
    </row>
    <row r="102" spans="1:16" s="10" customFormat="1" ht="12.75">
      <c r="A102" s="18" t="s">
        <v>111</v>
      </c>
      <c r="B102" s="21">
        <f t="shared" si="12"/>
        <v>1239</v>
      </c>
      <c r="C102" s="21">
        <v>742</v>
      </c>
      <c r="D102" s="22">
        <f t="shared" si="13"/>
        <v>59.887005649717516</v>
      </c>
      <c r="E102" s="21">
        <v>365</v>
      </c>
      <c r="F102" s="22">
        <f t="shared" si="13"/>
        <v>29.459241323648104</v>
      </c>
      <c r="G102" s="21">
        <v>34</v>
      </c>
      <c r="H102" s="22">
        <f t="shared" si="7"/>
        <v>2.744148506860371</v>
      </c>
      <c r="I102" s="21">
        <v>10</v>
      </c>
      <c r="J102" s="22">
        <f t="shared" si="8"/>
        <v>0.8071025020177561</v>
      </c>
      <c r="K102" s="21">
        <v>88</v>
      </c>
      <c r="L102" s="22">
        <f t="shared" si="9"/>
        <v>7.1025020177562554</v>
      </c>
      <c r="M102" s="21">
        <v>0</v>
      </c>
      <c r="N102" s="22">
        <f t="shared" si="10"/>
        <v>0</v>
      </c>
      <c r="O102" s="21">
        <v>0</v>
      </c>
      <c r="P102" s="22">
        <f t="shared" si="11"/>
        <v>0</v>
      </c>
    </row>
    <row r="103" spans="1:16" s="10" customFormat="1" ht="12.75">
      <c r="A103" s="18" t="s">
        <v>112</v>
      </c>
      <c r="B103" s="21">
        <f t="shared" si="12"/>
        <v>6097</v>
      </c>
      <c r="C103" s="21">
        <v>3511</v>
      </c>
      <c r="D103" s="22">
        <f t="shared" si="13"/>
        <v>57.585697884205345</v>
      </c>
      <c r="E103" s="21">
        <v>1897</v>
      </c>
      <c r="F103" s="22">
        <f t="shared" si="13"/>
        <v>31.113662456946038</v>
      </c>
      <c r="G103" s="21">
        <v>151</v>
      </c>
      <c r="H103" s="22">
        <f t="shared" si="7"/>
        <v>2.476627849762178</v>
      </c>
      <c r="I103" s="21">
        <v>85</v>
      </c>
      <c r="J103" s="22">
        <f t="shared" si="8"/>
        <v>1.3941282597999016</v>
      </c>
      <c r="K103" s="21">
        <v>448</v>
      </c>
      <c r="L103" s="22">
        <f t="shared" si="9"/>
        <v>7.347876004592423</v>
      </c>
      <c r="M103" s="21">
        <v>5</v>
      </c>
      <c r="N103" s="22">
        <f t="shared" si="10"/>
        <v>0.08200754469411187</v>
      </c>
      <c r="O103" s="21">
        <v>0</v>
      </c>
      <c r="P103" s="22">
        <f t="shared" si="11"/>
        <v>0</v>
      </c>
    </row>
    <row r="104" spans="1:16" s="10" customFormat="1" ht="12.75">
      <c r="A104" s="18" t="s">
        <v>113</v>
      </c>
      <c r="B104" s="21">
        <f t="shared" si="12"/>
        <v>9857</v>
      </c>
      <c r="C104" s="21">
        <v>6741</v>
      </c>
      <c r="D104" s="22">
        <f t="shared" si="13"/>
        <v>68.38794765141523</v>
      </c>
      <c r="E104" s="21">
        <v>1966</v>
      </c>
      <c r="F104" s="22">
        <f t="shared" si="13"/>
        <v>19.945216597341993</v>
      </c>
      <c r="G104" s="21">
        <v>254</v>
      </c>
      <c r="H104" s="22">
        <f t="shared" si="7"/>
        <v>2.576848939839708</v>
      </c>
      <c r="I104" s="21">
        <v>130</v>
      </c>
      <c r="J104" s="22">
        <f t="shared" si="8"/>
        <v>1.318859693618748</v>
      </c>
      <c r="K104" s="21">
        <v>764</v>
      </c>
      <c r="L104" s="22">
        <f t="shared" si="9"/>
        <v>7.75083696865172</v>
      </c>
      <c r="M104" s="21">
        <v>2</v>
      </c>
      <c r="N104" s="22">
        <f t="shared" si="10"/>
        <v>0.020290149132596125</v>
      </c>
      <c r="O104" s="21">
        <v>0</v>
      </c>
      <c r="P104" s="22">
        <f t="shared" si="11"/>
        <v>0</v>
      </c>
    </row>
    <row r="105" spans="1:16" s="10" customFormat="1" ht="12.75">
      <c r="A105" s="18" t="s">
        <v>114</v>
      </c>
      <c r="B105" s="21">
        <f t="shared" si="12"/>
        <v>1984</v>
      </c>
      <c r="C105" s="21">
        <v>1199</v>
      </c>
      <c r="D105" s="22">
        <f t="shared" si="13"/>
        <v>60.43346774193549</v>
      </c>
      <c r="E105" s="21">
        <v>553</v>
      </c>
      <c r="F105" s="22">
        <f t="shared" si="13"/>
        <v>27.872983870967744</v>
      </c>
      <c r="G105" s="21">
        <v>69</v>
      </c>
      <c r="H105" s="22">
        <f t="shared" si="7"/>
        <v>3.477822580645161</v>
      </c>
      <c r="I105" s="21">
        <v>31</v>
      </c>
      <c r="J105" s="22">
        <f t="shared" si="8"/>
        <v>1.5625</v>
      </c>
      <c r="K105" s="21">
        <v>132</v>
      </c>
      <c r="L105" s="22">
        <f t="shared" si="9"/>
        <v>6.653225806451612</v>
      </c>
      <c r="M105" s="21">
        <v>0</v>
      </c>
      <c r="N105" s="22">
        <f t="shared" si="10"/>
        <v>0</v>
      </c>
      <c r="O105" s="21">
        <v>0</v>
      </c>
      <c r="P105" s="22">
        <f t="shared" si="11"/>
        <v>0</v>
      </c>
    </row>
    <row r="106" spans="1:16" s="10" customFormat="1" ht="12.75">
      <c r="A106" s="18" t="s">
        <v>115</v>
      </c>
      <c r="B106" s="21">
        <f t="shared" si="12"/>
        <v>3828</v>
      </c>
      <c r="C106" s="21">
        <v>2116</v>
      </c>
      <c r="D106" s="22">
        <f t="shared" si="13"/>
        <v>55.276907001044925</v>
      </c>
      <c r="E106" s="21">
        <v>1199</v>
      </c>
      <c r="F106" s="22">
        <f t="shared" si="13"/>
        <v>31.321839080459768</v>
      </c>
      <c r="G106" s="21">
        <v>148</v>
      </c>
      <c r="H106" s="22">
        <f t="shared" si="7"/>
        <v>3.8662486938349003</v>
      </c>
      <c r="I106" s="21">
        <v>94</v>
      </c>
      <c r="J106" s="22">
        <f t="shared" si="8"/>
        <v>2.4555903866248694</v>
      </c>
      <c r="K106" s="21">
        <v>271</v>
      </c>
      <c r="L106" s="22">
        <f t="shared" si="9"/>
        <v>7.079414838035528</v>
      </c>
      <c r="M106" s="21">
        <v>0</v>
      </c>
      <c r="N106" s="22">
        <f t="shared" si="10"/>
        <v>0</v>
      </c>
      <c r="O106" s="21">
        <v>0</v>
      </c>
      <c r="P106" s="22">
        <f t="shared" si="11"/>
        <v>0</v>
      </c>
    </row>
    <row r="107" spans="1:16" s="10" customFormat="1" ht="12.75">
      <c r="A107" s="18" t="s">
        <v>116</v>
      </c>
      <c r="B107" s="21">
        <f t="shared" si="12"/>
        <v>2472</v>
      </c>
      <c r="C107" s="21">
        <v>1544</v>
      </c>
      <c r="D107" s="22">
        <f t="shared" si="13"/>
        <v>62.45954692556634</v>
      </c>
      <c r="E107" s="21">
        <v>673</v>
      </c>
      <c r="F107" s="22">
        <f t="shared" si="13"/>
        <v>27.224919093851135</v>
      </c>
      <c r="G107" s="21">
        <v>46</v>
      </c>
      <c r="H107" s="22">
        <f t="shared" si="7"/>
        <v>1.8608414239482203</v>
      </c>
      <c r="I107" s="21">
        <v>41</v>
      </c>
      <c r="J107" s="22">
        <f t="shared" si="8"/>
        <v>1.6585760517799353</v>
      </c>
      <c r="K107" s="21">
        <v>167</v>
      </c>
      <c r="L107" s="22">
        <f t="shared" si="9"/>
        <v>6.755663430420713</v>
      </c>
      <c r="M107" s="21">
        <v>1</v>
      </c>
      <c r="N107" s="22">
        <f t="shared" si="10"/>
        <v>0.04045307443365696</v>
      </c>
      <c r="O107" s="21">
        <v>0</v>
      </c>
      <c r="P107" s="22">
        <f t="shared" si="11"/>
        <v>0</v>
      </c>
    </row>
    <row r="108" spans="1:16" s="10" customFormat="1" ht="12.75">
      <c r="A108" s="18" t="s">
        <v>117</v>
      </c>
      <c r="B108" s="21">
        <f t="shared" si="12"/>
        <v>4383</v>
      </c>
      <c r="C108" s="21">
        <v>2768</v>
      </c>
      <c r="D108" s="22">
        <f t="shared" si="13"/>
        <v>63.153091489847135</v>
      </c>
      <c r="E108" s="21">
        <v>1043</v>
      </c>
      <c r="F108" s="22">
        <f t="shared" si="13"/>
        <v>23.79648642482318</v>
      </c>
      <c r="G108" s="21">
        <v>196</v>
      </c>
      <c r="H108" s="22">
        <f t="shared" si="7"/>
        <v>4.471822952315765</v>
      </c>
      <c r="I108" s="21">
        <v>73</v>
      </c>
      <c r="J108" s="22">
        <f t="shared" si="8"/>
        <v>1.6655258955053616</v>
      </c>
      <c r="K108" s="21">
        <v>303</v>
      </c>
      <c r="L108" s="22">
        <f t="shared" si="9"/>
        <v>6.913073237508556</v>
      </c>
      <c r="M108" s="21">
        <v>0</v>
      </c>
      <c r="N108" s="22">
        <f t="shared" si="10"/>
        <v>0</v>
      </c>
      <c r="O108" s="21">
        <v>0</v>
      </c>
      <c r="P108" s="22">
        <f t="shared" si="11"/>
        <v>0</v>
      </c>
    </row>
    <row r="109" spans="1:16" s="10" customFormat="1" ht="12.75">
      <c r="A109" s="18" t="s">
        <v>118</v>
      </c>
      <c r="B109" s="21">
        <f t="shared" si="12"/>
        <v>1334</v>
      </c>
      <c r="C109" s="21">
        <v>771</v>
      </c>
      <c r="D109" s="22">
        <f t="shared" si="13"/>
        <v>57.79610194902549</v>
      </c>
      <c r="E109" s="21">
        <v>411</v>
      </c>
      <c r="F109" s="22">
        <f t="shared" si="13"/>
        <v>30.8095952023988</v>
      </c>
      <c r="G109" s="21">
        <v>33</v>
      </c>
      <c r="H109" s="22">
        <f t="shared" si="7"/>
        <v>2.47376311844078</v>
      </c>
      <c r="I109" s="21">
        <v>43</v>
      </c>
      <c r="J109" s="22">
        <f t="shared" si="8"/>
        <v>3.223388305847077</v>
      </c>
      <c r="K109" s="21">
        <v>76</v>
      </c>
      <c r="L109" s="22">
        <f t="shared" si="9"/>
        <v>5.697151424287856</v>
      </c>
      <c r="M109" s="21">
        <v>0</v>
      </c>
      <c r="N109" s="22">
        <f t="shared" si="10"/>
        <v>0</v>
      </c>
      <c r="O109" s="21">
        <v>0</v>
      </c>
      <c r="P109" s="22">
        <f t="shared" si="11"/>
        <v>0</v>
      </c>
    </row>
    <row r="110" spans="1:16" s="10" customFormat="1" ht="12.75">
      <c r="A110" s="18" t="s">
        <v>119</v>
      </c>
      <c r="B110" s="21">
        <f t="shared" si="12"/>
        <v>1100</v>
      </c>
      <c r="C110" s="21">
        <v>590</v>
      </c>
      <c r="D110" s="22">
        <f t="shared" si="13"/>
        <v>53.63636363636364</v>
      </c>
      <c r="E110" s="21">
        <v>384</v>
      </c>
      <c r="F110" s="22">
        <f t="shared" si="13"/>
        <v>34.909090909090914</v>
      </c>
      <c r="G110" s="21">
        <v>30</v>
      </c>
      <c r="H110" s="22">
        <f t="shared" si="7"/>
        <v>2.727272727272727</v>
      </c>
      <c r="I110" s="21">
        <v>23</v>
      </c>
      <c r="J110" s="22">
        <f t="shared" si="8"/>
        <v>2.090909090909091</v>
      </c>
      <c r="K110" s="21">
        <v>73</v>
      </c>
      <c r="L110" s="22">
        <f t="shared" si="9"/>
        <v>6.636363636363636</v>
      </c>
      <c r="M110" s="21">
        <v>0</v>
      </c>
      <c r="N110" s="22">
        <f t="shared" si="10"/>
        <v>0</v>
      </c>
      <c r="O110" s="21">
        <v>0</v>
      </c>
      <c r="P110" s="22">
        <f t="shared" si="11"/>
        <v>0</v>
      </c>
    </row>
    <row r="111" spans="1:16" s="10" customFormat="1" ht="12.75">
      <c r="A111" s="18" t="s">
        <v>120</v>
      </c>
      <c r="B111" s="21">
        <f t="shared" si="12"/>
        <v>1508</v>
      </c>
      <c r="C111" s="21">
        <v>840</v>
      </c>
      <c r="D111" s="22">
        <f t="shared" si="13"/>
        <v>55.702917771883286</v>
      </c>
      <c r="E111" s="21">
        <v>474</v>
      </c>
      <c r="F111" s="22">
        <f t="shared" si="13"/>
        <v>31.432360742705573</v>
      </c>
      <c r="G111" s="21">
        <v>45</v>
      </c>
      <c r="H111" s="22">
        <f t="shared" si="7"/>
        <v>2.9840848806366047</v>
      </c>
      <c r="I111" s="21">
        <v>33</v>
      </c>
      <c r="J111" s="22">
        <f t="shared" si="8"/>
        <v>2.1883289124668437</v>
      </c>
      <c r="K111" s="21">
        <v>116</v>
      </c>
      <c r="L111" s="22">
        <f t="shared" si="9"/>
        <v>7.6923076923076925</v>
      </c>
      <c r="M111" s="21">
        <v>0</v>
      </c>
      <c r="N111" s="22">
        <f t="shared" si="10"/>
        <v>0</v>
      </c>
      <c r="O111" s="21">
        <v>0</v>
      </c>
      <c r="P111" s="22">
        <f t="shared" si="11"/>
        <v>0</v>
      </c>
    </row>
    <row r="112" spans="1:16" s="10" customFormat="1" ht="12.75">
      <c r="A112" s="18" t="s">
        <v>121</v>
      </c>
      <c r="B112" s="21">
        <f t="shared" si="12"/>
        <v>1864</v>
      </c>
      <c r="C112" s="21">
        <v>1074</v>
      </c>
      <c r="D112" s="22">
        <f t="shared" si="13"/>
        <v>57.61802575107296</v>
      </c>
      <c r="E112" s="21">
        <v>509</v>
      </c>
      <c r="F112" s="22">
        <f t="shared" si="13"/>
        <v>27.306866952789697</v>
      </c>
      <c r="G112" s="21">
        <v>42</v>
      </c>
      <c r="H112" s="22">
        <f t="shared" si="7"/>
        <v>2.2532188841201717</v>
      </c>
      <c r="I112" s="21">
        <v>42</v>
      </c>
      <c r="J112" s="22">
        <f t="shared" si="8"/>
        <v>2.2532188841201717</v>
      </c>
      <c r="K112" s="21">
        <v>197</v>
      </c>
      <c r="L112" s="22">
        <f t="shared" si="9"/>
        <v>10.568669527896995</v>
      </c>
      <c r="M112" s="21">
        <v>0</v>
      </c>
      <c r="N112" s="22">
        <f t="shared" si="10"/>
        <v>0</v>
      </c>
      <c r="O112" s="21">
        <v>0</v>
      </c>
      <c r="P112" s="22">
        <f t="shared" si="11"/>
        <v>0</v>
      </c>
    </row>
    <row r="113" spans="1:16" s="10" customFormat="1" ht="12.75">
      <c r="A113" s="18" t="s">
        <v>122</v>
      </c>
      <c r="B113" s="21">
        <f t="shared" si="12"/>
        <v>2381</v>
      </c>
      <c r="C113" s="21">
        <v>1603</v>
      </c>
      <c r="D113" s="22">
        <f t="shared" si="13"/>
        <v>67.32465350692986</v>
      </c>
      <c r="E113" s="21">
        <v>576</v>
      </c>
      <c r="F113" s="22">
        <f t="shared" si="13"/>
        <v>24.191516169676603</v>
      </c>
      <c r="G113" s="21">
        <v>29</v>
      </c>
      <c r="H113" s="22">
        <f t="shared" si="7"/>
        <v>1.2179756404871904</v>
      </c>
      <c r="I113" s="21">
        <v>28</v>
      </c>
      <c r="J113" s="22">
        <f t="shared" si="8"/>
        <v>1.1759764804703907</v>
      </c>
      <c r="K113" s="21">
        <v>145</v>
      </c>
      <c r="L113" s="22">
        <f t="shared" si="9"/>
        <v>6.089878202435951</v>
      </c>
      <c r="M113" s="21">
        <v>0</v>
      </c>
      <c r="N113" s="22">
        <f t="shared" si="10"/>
        <v>0</v>
      </c>
      <c r="O113" s="21">
        <v>0</v>
      </c>
      <c r="P113" s="22">
        <f t="shared" si="11"/>
        <v>0</v>
      </c>
    </row>
    <row r="114" spans="1:16" s="10" customFormat="1" ht="12.75">
      <c r="A114" s="18" t="s">
        <v>123</v>
      </c>
      <c r="B114" s="21">
        <f t="shared" si="12"/>
        <v>3119</v>
      </c>
      <c r="C114" s="21">
        <v>1778</v>
      </c>
      <c r="D114" s="22">
        <f t="shared" si="13"/>
        <v>57.00545046489259</v>
      </c>
      <c r="E114" s="21">
        <v>857</v>
      </c>
      <c r="F114" s="22">
        <f t="shared" si="13"/>
        <v>27.476755370310997</v>
      </c>
      <c r="G114" s="21">
        <v>139</v>
      </c>
      <c r="H114" s="22">
        <f t="shared" si="7"/>
        <v>4.4565565886502085</v>
      </c>
      <c r="I114" s="21">
        <v>84</v>
      </c>
      <c r="J114" s="22">
        <f t="shared" si="8"/>
        <v>2.693170888105162</v>
      </c>
      <c r="K114" s="21">
        <v>261</v>
      </c>
      <c r="L114" s="22">
        <f t="shared" si="9"/>
        <v>8.368066688041038</v>
      </c>
      <c r="M114" s="21">
        <v>0</v>
      </c>
      <c r="N114" s="22">
        <f t="shared" si="10"/>
        <v>0</v>
      </c>
      <c r="O114" s="21">
        <v>0</v>
      </c>
      <c r="P114" s="22">
        <f t="shared" si="11"/>
        <v>0</v>
      </c>
    </row>
    <row r="115" spans="1:16" s="10" customFormat="1" ht="12.75">
      <c r="A115" s="18" t="s">
        <v>124</v>
      </c>
      <c r="B115" s="21">
        <f t="shared" si="12"/>
        <v>2188</v>
      </c>
      <c r="C115" s="21">
        <v>1177</v>
      </c>
      <c r="D115" s="22">
        <f t="shared" si="13"/>
        <v>53.793418647166355</v>
      </c>
      <c r="E115" s="21">
        <v>761</v>
      </c>
      <c r="F115" s="22">
        <f t="shared" si="13"/>
        <v>34.78062157221207</v>
      </c>
      <c r="G115" s="21">
        <v>49</v>
      </c>
      <c r="H115" s="22">
        <f t="shared" si="7"/>
        <v>2.2394881170018284</v>
      </c>
      <c r="I115" s="21">
        <v>50</v>
      </c>
      <c r="J115" s="22">
        <f t="shared" si="8"/>
        <v>2.2851919561243146</v>
      </c>
      <c r="K115" s="21">
        <v>141</v>
      </c>
      <c r="L115" s="22">
        <f t="shared" si="9"/>
        <v>6.444241316270567</v>
      </c>
      <c r="M115" s="21">
        <v>10</v>
      </c>
      <c r="N115" s="22">
        <f t="shared" si="10"/>
        <v>0.4570383912248629</v>
      </c>
      <c r="O115" s="21">
        <v>0</v>
      </c>
      <c r="P115" s="22">
        <f t="shared" si="11"/>
        <v>0</v>
      </c>
    </row>
    <row r="116" spans="1:16" s="10" customFormat="1" ht="12.75">
      <c r="A116" s="18" t="s">
        <v>125</v>
      </c>
      <c r="B116" s="21">
        <f t="shared" si="12"/>
        <v>2076</v>
      </c>
      <c r="C116" s="21">
        <v>1136</v>
      </c>
      <c r="D116" s="22">
        <f t="shared" si="13"/>
        <v>54.72061657032755</v>
      </c>
      <c r="E116" s="21">
        <v>649</v>
      </c>
      <c r="F116" s="22">
        <f t="shared" si="13"/>
        <v>31.26204238921002</v>
      </c>
      <c r="G116" s="21">
        <v>50</v>
      </c>
      <c r="H116" s="22">
        <f t="shared" si="7"/>
        <v>2.4084778420038537</v>
      </c>
      <c r="I116" s="21">
        <v>46</v>
      </c>
      <c r="J116" s="22">
        <f t="shared" si="8"/>
        <v>2.2157996146435455</v>
      </c>
      <c r="K116" s="21">
        <v>176</v>
      </c>
      <c r="L116" s="22">
        <f t="shared" si="9"/>
        <v>8.477842003853564</v>
      </c>
      <c r="M116" s="21">
        <v>19</v>
      </c>
      <c r="N116" s="22">
        <f t="shared" si="10"/>
        <v>0.9152215799614644</v>
      </c>
      <c r="O116" s="21">
        <v>0</v>
      </c>
      <c r="P116" s="22">
        <f t="shared" si="11"/>
        <v>0</v>
      </c>
    </row>
    <row r="117" spans="1:16" s="10" customFormat="1" ht="12.75">
      <c r="A117" s="18" t="s">
        <v>126</v>
      </c>
      <c r="B117" s="21">
        <f t="shared" si="12"/>
        <v>2752</v>
      </c>
      <c r="C117" s="21">
        <v>1655</v>
      </c>
      <c r="D117" s="22">
        <f t="shared" si="13"/>
        <v>60.13808139534884</v>
      </c>
      <c r="E117" s="21">
        <v>711</v>
      </c>
      <c r="F117" s="22">
        <f t="shared" si="13"/>
        <v>25.835755813953487</v>
      </c>
      <c r="G117" s="21">
        <v>81</v>
      </c>
      <c r="H117" s="22">
        <f t="shared" si="7"/>
        <v>2.943313953488372</v>
      </c>
      <c r="I117" s="21">
        <v>35</v>
      </c>
      <c r="J117" s="22">
        <f t="shared" si="8"/>
        <v>1.2718023255813953</v>
      </c>
      <c r="K117" s="21">
        <v>233</v>
      </c>
      <c r="L117" s="22">
        <f t="shared" si="9"/>
        <v>8.466569767441861</v>
      </c>
      <c r="M117" s="21">
        <v>37</v>
      </c>
      <c r="N117" s="22">
        <f t="shared" si="10"/>
        <v>1.3444767441860466</v>
      </c>
      <c r="O117" s="21">
        <v>0</v>
      </c>
      <c r="P117" s="22">
        <f t="shared" si="11"/>
        <v>0</v>
      </c>
    </row>
    <row r="118" spans="1:16" s="10" customFormat="1" ht="12.75">
      <c r="A118" s="18" t="s">
        <v>127</v>
      </c>
      <c r="B118" s="21">
        <f t="shared" si="12"/>
        <v>3752</v>
      </c>
      <c r="C118" s="21">
        <v>2345</v>
      </c>
      <c r="D118" s="22">
        <f t="shared" si="13"/>
        <v>62.5</v>
      </c>
      <c r="E118" s="21">
        <v>946</v>
      </c>
      <c r="F118" s="22">
        <f t="shared" si="13"/>
        <v>25.21321961620469</v>
      </c>
      <c r="G118" s="21">
        <v>84</v>
      </c>
      <c r="H118" s="22">
        <f t="shared" si="7"/>
        <v>2.2388059701492535</v>
      </c>
      <c r="I118" s="21">
        <v>61</v>
      </c>
      <c r="J118" s="22">
        <f t="shared" si="8"/>
        <v>1.6257995735607675</v>
      </c>
      <c r="K118" s="21">
        <v>290</v>
      </c>
      <c r="L118" s="22">
        <f t="shared" si="9"/>
        <v>7.729211087420043</v>
      </c>
      <c r="M118" s="21">
        <v>26</v>
      </c>
      <c r="N118" s="22">
        <f t="shared" si="10"/>
        <v>0.6929637526652452</v>
      </c>
      <c r="O118" s="21">
        <v>0</v>
      </c>
      <c r="P118" s="22">
        <f t="shared" si="11"/>
        <v>0</v>
      </c>
    </row>
    <row r="119" spans="1:16" s="10" customFormat="1" ht="12.75">
      <c r="A119" s="18" t="s">
        <v>128</v>
      </c>
      <c r="B119" s="21">
        <f t="shared" si="12"/>
        <v>4411</v>
      </c>
      <c r="C119" s="21">
        <v>2555</v>
      </c>
      <c r="D119" s="22">
        <f t="shared" si="13"/>
        <v>57.92337338472002</v>
      </c>
      <c r="E119" s="21">
        <v>1176</v>
      </c>
      <c r="F119" s="22">
        <f t="shared" si="13"/>
        <v>26.660621174336885</v>
      </c>
      <c r="G119" s="21">
        <v>105</v>
      </c>
      <c r="H119" s="22">
        <f t="shared" si="7"/>
        <v>2.3804126048515077</v>
      </c>
      <c r="I119" s="21">
        <v>137</v>
      </c>
      <c r="J119" s="22">
        <f t="shared" si="8"/>
        <v>3.1058716844253005</v>
      </c>
      <c r="K119" s="21">
        <v>409</v>
      </c>
      <c r="L119" s="22">
        <f t="shared" si="9"/>
        <v>9.272273860802539</v>
      </c>
      <c r="M119" s="21">
        <v>29</v>
      </c>
      <c r="N119" s="22">
        <f t="shared" si="10"/>
        <v>0.6574472908637498</v>
      </c>
      <c r="O119" s="21">
        <v>0</v>
      </c>
      <c r="P119" s="22">
        <f t="shared" si="11"/>
        <v>0</v>
      </c>
    </row>
    <row r="120" spans="1:16" s="10" customFormat="1" ht="12.75">
      <c r="A120" s="18" t="s">
        <v>129</v>
      </c>
      <c r="B120" s="21">
        <f t="shared" si="12"/>
        <v>1826</v>
      </c>
      <c r="C120" s="21">
        <v>944</v>
      </c>
      <c r="D120" s="22">
        <f t="shared" si="13"/>
        <v>51.69769989047097</v>
      </c>
      <c r="E120" s="21">
        <v>651</v>
      </c>
      <c r="F120" s="22">
        <f t="shared" si="13"/>
        <v>35.65169769989047</v>
      </c>
      <c r="G120" s="21">
        <v>37</v>
      </c>
      <c r="H120" s="22">
        <f t="shared" si="7"/>
        <v>2.026286966046002</v>
      </c>
      <c r="I120" s="21">
        <v>54</v>
      </c>
      <c r="J120" s="22">
        <f t="shared" si="8"/>
        <v>2.9572836801752467</v>
      </c>
      <c r="K120" s="21">
        <v>130</v>
      </c>
      <c r="L120" s="22">
        <f t="shared" si="9"/>
        <v>7.119386637458927</v>
      </c>
      <c r="M120" s="21">
        <v>10</v>
      </c>
      <c r="N120" s="22">
        <f t="shared" si="10"/>
        <v>0.547645125958379</v>
      </c>
      <c r="O120" s="21">
        <v>0</v>
      </c>
      <c r="P120" s="22">
        <f t="shared" si="11"/>
        <v>0</v>
      </c>
    </row>
    <row r="121" spans="1:16" s="10" customFormat="1" ht="12.75">
      <c r="A121" s="18" t="s">
        <v>130</v>
      </c>
      <c r="B121" s="21">
        <f t="shared" si="12"/>
        <v>2272</v>
      </c>
      <c r="C121" s="21">
        <v>1236</v>
      </c>
      <c r="D121" s="22">
        <f t="shared" si="13"/>
        <v>54.401408450704224</v>
      </c>
      <c r="E121" s="21">
        <v>802</v>
      </c>
      <c r="F121" s="22">
        <f t="shared" si="13"/>
        <v>35.29929577464789</v>
      </c>
      <c r="G121" s="21">
        <v>33</v>
      </c>
      <c r="H121" s="22">
        <f t="shared" si="7"/>
        <v>1.4524647887323943</v>
      </c>
      <c r="I121" s="21">
        <v>35</v>
      </c>
      <c r="J121" s="22">
        <f t="shared" si="8"/>
        <v>1.540492957746479</v>
      </c>
      <c r="K121" s="21">
        <v>148</v>
      </c>
      <c r="L121" s="22">
        <f t="shared" si="9"/>
        <v>6.514084507042253</v>
      </c>
      <c r="M121" s="21">
        <v>18</v>
      </c>
      <c r="N121" s="22">
        <f t="shared" si="10"/>
        <v>0.7922535211267605</v>
      </c>
      <c r="O121" s="21">
        <v>0</v>
      </c>
      <c r="P121" s="22">
        <f t="shared" si="11"/>
        <v>0</v>
      </c>
    </row>
    <row r="122" spans="1:16" s="10" customFormat="1" ht="12.75">
      <c r="A122" s="18" t="s">
        <v>131</v>
      </c>
      <c r="B122" s="21">
        <f t="shared" si="12"/>
        <v>2487</v>
      </c>
      <c r="C122" s="21">
        <v>1422</v>
      </c>
      <c r="D122" s="22">
        <f t="shared" si="13"/>
        <v>57.177322074788904</v>
      </c>
      <c r="E122" s="21">
        <v>750</v>
      </c>
      <c r="F122" s="22">
        <f t="shared" si="13"/>
        <v>30.156815440289503</v>
      </c>
      <c r="G122" s="21">
        <v>15</v>
      </c>
      <c r="H122" s="22">
        <f t="shared" si="7"/>
        <v>0.6031363088057901</v>
      </c>
      <c r="I122" s="21">
        <v>111</v>
      </c>
      <c r="J122" s="22">
        <f t="shared" si="8"/>
        <v>4.463208685162847</v>
      </c>
      <c r="K122" s="21">
        <v>164</v>
      </c>
      <c r="L122" s="22">
        <f t="shared" si="9"/>
        <v>6.594290309609972</v>
      </c>
      <c r="M122" s="21">
        <v>25</v>
      </c>
      <c r="N122" s="22">
        <f t="shared" si="10"/>
        <v>1.0052271813429836</v>
      </c>
      <c r="O122" s="21">
        <v>0</v>
      </c>
      <c r="P122" s="22">
        <f t="shared" si="11"/>
        <v>0</v>
      </c>
    </row>
    <row r="123" spans="1:16" s="10" customFormat="1" ht="12.75">
      <c r="A123" s="18" t="s">
        <v>132</v>
      </c>
      <c r="B123" s="21">
        <f t="shared" si="12"/>
        <v>2245</v>
      </c>
      <c r="C123" s="21">
        <v>1201</v>
      </c>
      <c r="D123" s="22">
        <f t="shared" si="13"/>
        <v>53.49665924276169</v>
      </c>
      <c r="E123" s="21">
        <v>739</v>
      </c>
      <c r="F123" s="22">
        <f t="shared" si="13"/>
        <v>32.91759465478842</v>
      </c>
      <c r="G123" s="21">
        <v>37</v>
      </c>
      <c r="H123" s="22">
        <f t="shared" si="7"/>
        <v>1.6481069042316259</v>
      </c>
      <c r="I123" s="21">
        <v>93</v>
      </c>
      <c r="J123" s="22">
        <f t="shared" si="8"/>
        <v>4.142538975501114</v>
      </c>
      <c r="K123" s="21">
        <v>155</v>
      </c>
      <c r="L123" s="22">
        <f t="shared" si="9"/>
        <v>6.904231625835189</v>
      </c>
      <c r="M123" s="21">
        <v>20</v>
      </c>
      <c r="N123" s="22">
        <f t="shared" si="10"/>
        <v>0.8908685968819599</v>
      </c>
      <c r="O123" s="21">
        <v>0</v>
      </c>
      <c r="P123" s="22">
        <f t="shared" si="11"/>
        <v>0</v>
      </c>
    </row>
    <row r="124" spans="1:16" s="10" customFormat="1" ht="12.75">
      <c r="A124" s="18" t="s">
        <v>133</v>
      </c>
      <c r="B124" s="21">
        <f t="shared" si="12"/>
        <v>2282</v>
      </c>
      <c r="C124" s="21">
        <v>1334</v>
      </c>
      <c r="D124" s="22">
        <f t="shared" si="13"/>
        <v>58.45749342681859</v>
      </c>
      <c r="E124" s="21">
        <v>708</v>
      </c>
      <c r="F124" s="22">
        <f t="shared" si="13"/>
        <v>31.025416301489923</v>
      </c>
      <c r="G124" s="21">
        <v>37</v>
      </c>
      <c r="H124" s="22">
        <f t="shared" si="7"/>
        <v>1.6213847502191059</v>
      </c>
      <c r="I124" s="21">
        <v>51</v>
      </c>
      <c r="J124" s="22">
        <f t="shared" si="8"/>
        <v>2.2348816827344433</v>
      </c>
      <c r="K124" s="21">
        <v>122</v>
      </c>
      <c r="L124" s="22">
        <f t="shared" si="9"/>
        <v>5.346187554776511</v>
      </c>
      <c r="M124" s="21">
        <v>30</v>
      </c>
      <c r="N124" s="22">
        <f t="shared" si="10"/>
        <v>1.3146362839614372</v>
      </c>
      <c r="O124" s="21">
        <v>0</v>
      </c>
      <c r="P124" s="22">
        <f t="shared" si="11"/>
        <v>0</v>
      </c>
    </row>
    <row r="125" spans="1:16" s="10" customFormat="1" ht="12.75">
      <c r="A125" s="18" t="s">
        <v>134</v>
      </c>
      <c r="B125" s="21">
        <f t="shared" si="12"/>
        <v>1131</v>
      </c>
      <c r="C125" s="21">
        <v>660</v>
      </c>
      <c r="D125" s="22">
        <f t="shared" si="13"/>
        <v>58.355437665782496</v>
      </c>
      <c r="E125" s="21">
        <v>330</v>
      </c>
      <c r="F125" s="22">
        <f t="shared" si="13"/>
        <v>29.177718832891248</v>
      </c>
      <c r="G125" s="21">
        <v>28</v>
      </c>
      <c r="H125" s="22">
        <f t="shared" si="7"/>
        <v>2.475685234305924</v>
      </c>
      <c r="I125" s="21">
        <v>20</v>
      </c>
      <c r="J125" s="22">
        <f t="shared" si="8"/>
        <v>1.7683465959328029</v>
      </c>
      <c r="K125" s="21">
        <v>67</v>
      </c>
      <c r="L125" s="22">
        <f t="shared" si="9"/>
        <v>5.92396109637489</v>
      </c>
      <c r="M125" s="21">
        <v>26</v>
      </c>
      <c r="N125" s="22">
        <f t="shared" si="10"/>
        <v>2.2988505747126435</v>
      </c>
      <c r="O125" s="21">
        <v>0</v>
      </c>
      <c r="P125" s="22">
        <f t="shared" si="11"/>
        <v>0</v>
      </c>
    </row>
    <row r="126" spans="1:16" s="10" customFormat="1" ht="12.75">
      <c r="A126" s="18" t="s">
        <v>135</v>
      </c>
      <c r="B126" s="21">
        <f t="shared" si="12"/>
        <v>3592</v>
      </c>
      <c r="C126" s="21">
        <v>2264</v>
      </c>
      <c r="D126" s="22">
        <f t="shared" si="13"/>
        <v>63.02895322939867</v>
      </c>
      <c r="E126" s="21">
        <v>953</v>
      </c>
      <c r="F126" s="22">
        <f t="shared" si="13"/>
        <v>26.531180400890868</v>
      </c>
      <c r="G126" s="21">
        <v>60</v>
      </c>
      <c r="H126" s="22">
        <f t="shared" si="7"/>
        <v>1.670378619153675</v>
      </c>
      <c r="I126" s="21">
        <v>39</v>
      </c>
      <c r="J126" s="22">
        <f t="shared" si="8"/>
        <v>1.0857461024498887</v>
      </c>
      <c r="K126" s="21">
        <v>247</v>
      </c>
      <c r="L126" s="22">
        <f t="shared" si="9"/>
        <v>6.8763919821826285</v>
      </c>
      <c r="M126" s="21">
        <v>29</v>
      </c>
      <c r="N126" s="22">
        <f t="shared" si="10"/>
        <v>0.8073496659242763</v>
      </c>
      <c r="O126" s="21">
        <v>0</v>
      </c>
      <c r="P126" s="22">
        <f t="shared" si="11"/>
        <v>0</v>
      </c>
    </row>
    <row r="127" spans="1:16" s="10" customFormat="1" ht="12.75">
      <c r="A127" s="18" t="s">
        <v>136</v>
      </c>
      <c r="B127" s="21">
        <f t="shared" si="12"/>
        <v>2534</v>
      </c>
      <c r="C127" s="21">
        <v>1430</v>
      </c>
      <c r="D127" s="22">
        <f t="shared" si="13"/>
        <v>56.432517758484614</v>
      </c>
      <c r="E127" s="21">
        <v>777</v>
      </c>
      <c r="F127" s="22">
        <f t="shared" si="13"/>
        <v>30.662983425414364</v>
      </c>
      <c r="G127" s="21">
        <v>24</v>
      </c>
      <c r="H127" s="22">
        <f t="shared" si="7"/>
        <v>0.9471191791633782</v>
      </c>
      <c r="I127" s="21">
        <v>73</v>
      </c>
      <c r="J127" s="22">
        <f t="shared" si="8"/>
        <v>2.8808208366219414</v>
      </c>
      <c r="K127" s="21">
        <v>209</v>
      </c>
      <c r="L127" s="22">
        <f t="shared" si="9"/>
        <v>8.24782951854775</v>
      </c>
      <c r="M127" s="21">
        <v>21</v>
      </c>
      <c r="N127" s="22">
        <f t="shared" si="10"/>
        <v>0.8287292817679558</v>
      </c>
      <c r="O127" s="21">
        <v>0</v>
      </c>
      <c r="P127" s="22">
        <f t="shared" si="11"/>
        <v>0</v>
      </c>
    </row>
    <row r="128" spans="1:16" s="10" customFormat="1" ht="12.75">
      <c r="A128" s="18" t="s">
        <v>137</v>
      </c>
      <c r="B128" s="21">
        <f t="shared" si="12"/>
        <v>4035</v>
      </c>
      <c r="C128" s="21">
        <v>2059</v>
      </c>
      <c r="D128" s="22">
        <f t="shared" si="13"/>
        <v>51.028500619578686</v>
      </c>
      <c r="E128" s="21">
        <v>1443</v>
      </c>
      <c r="F128" s="22">
        <f t="shared" si="13"/>
        <v>35.762081784386616</v>
      </c>
      <c r="G128" s="21">
        <v>50</v>
      </c>
      <c r="H128" s="22">
        <f t="shared" si="7"/>
        <v>1.2391573729863694</v>
      </c>
      <c r="I128" s="21">
        <v>135</v>
      </c>
      <c r="J128" s="22">
        <f t="shared" si="8"/>
        <v>3.3457249070631967</v>
      </c>
      <c r="K128" s="21">
        <v>303</v>
      </c>
      <c r="L128" s="22">
        <f t="shared" si="9"/>
        <v>7.5092936802973975</v>
      </c>
      <c r="M128" s="21">
        <v>45</v>
      </c>
      <c r="N128" s="22">
        <f t="shared" si="10"/>
        <v>1.1152416356877324</v>
      </c>
      <c r="O128" s="21">
        <v>0</v>
      </c>
      <c r="P128" s="22">
        <f t="shared" si="11"/>
        <v>0</v>
      </c>
    </row>
    <row r="129" spans="1:16" s="10" customFormat="1" ht="12.75">
      <c r="A129" s="18" t="s">
        <v>138</v>
      </c>
      <c r="B129" s="21">
        <f t="shared" si="12"/>
        <v>3476</v>
      </c>
      <c r="C129" s="21">
        <v>2076</v>
      </c>
      <c r="D129" s="22">
        <f t="shared" si="13"/>
        <v>59.72382048331415</v>
      </c>
      <c r="E129" s="21">
        <v>1024</v>
      </c>
      <c r="F129" s="22">
        <f t="shared" si="13"/>
        <v>29.459148446490218</v>
      </c>
      <c r="G129" s="21">
        <v>107</v>
      </c>
      <c r="H129" s="22">
        <f t="shared" si="7"/>
        <v>3.07825086306099</v>
      </c>
      <c r="I129" s="21">
        <v>46</v>
      </c>
      <c r="J129" s="22">
        <f t="shared" si="8"/>
        <v>1.3233601841196778</v>
      </c>
      <c r="K129" s="21">
        <v>206</v>
      </c>
      <c r="L129" s="22">
        <f t="shared" si="9"/>
        <v>5.926352128883774</v>
      </c>
      <c r="M129" s="21">
        <v>17</v>
      </c>
      <c r="N129" s="22">
        <f t="shared" si="10"/>
        <v>0.4890678941311853</v>
      </c>
      <c r="O129" s="21">
        <v>0</v>
      </c>
      <c r="P129" s="22">
        <f t="shared" si="11"/>
        <v>0</v>
      </c>
    </row>
    <row r="130" spans="1:16" s="10" customFormat="1" ht="12.75">
      <c r="A130" s="18" t="s">
        <v>139</v>
      </c>
      <c r="B130" s="21">
        <f t="shared" si="12"/>
        <v>2385</v>
      </c>
      <c r="C130" s="21">
        <v>1328</v>
      </c>
      <c r="D130" s="22">
        <f t="shared" si="13"/>
        <v>55.68134171907757</v>
      </c>
      <c r="E130" s="21">
        <v>836</v>
      </c>
      <c r="F130" s="22">
        <f t="shared" si="13"/>
        <v>35.0524109014675</v>
      </c>
      <c r="G130" s="21">
        <v>45</v>
      </c>
      <c r="H130" s="22">
        <f t="shared" si="7"/>
        <v>1.8867924528301887</v>
      </c>
      <c r="I130" s="21">
        <v>38</v>
      </c>
      <c r="J130" s="22">
        <f t="shared" si="8"/>
        <v>1.5932914046121591</v>
      </c>
      <c r="K130" s="21">
        <v>119</v>
      </c>
      <c r="L130" s="22">
        <f t="shared" si="9"/>
        <v>4.989517819706498</v>
      </c>
      <c r="M130" s="21">
        <v>19</v>
      </c>
      <c r="N130" s="22">
        <f t="shared" si="10"/>
        <v>0.7966457023060796</v>
      </c>
      <c r="O130" s="21">
        <v>0</v>
      </c>
      <c r="P130" s="22">
        <f t="shared" si="11"/>
        <v>0</v>
      </c>
    </row>
    <row r="131" spans="1:16" s="10" customFormat="1" ht="12.75">
      <c r="A131" s="18" t="s">
        <v>140</v>
      </c>
      <c r="B131" s="21">
        <f t="shared" si="12"/>
        <v>4349</v>
      </c>
      <c r="C131" s="21">
        <v>2589</v>
      </c>
      <c r="D131" s="22">
        <f t="shared" si="13"/>
        <v>59.53092664980455</v>
      </c>
      <c r="E131" s="21">
        <v>1179</v>
      </c>
      <c r="F131" s="22">
        <f t="shared" si="13"/>
        <v>27.109680386295697</v>
      </c>
      <c r="G131" s="21">
        <v>98</v>
      </c>
      <c r="H131" s="22">
        <f t="shared" si="7"/>
        <v>2.2533915842722467</v>
      </c>
      <c r="I131" s="21">
        <v>108</v>
      </c>
      <c r="J131" s="22">
        <f t="shared" si="8"/>
        <v>2.4833295010347207</v>
      </c>
      <c r="K131" s="21">
        <v>345</v>
      </c>
      <c r="L131" s="22">
        <f t="shared" si="9"/>
        <v>7.932858128305358</v>
      </c>
      <c r="M131" s="21">
        <v>30</v>
      </c>
      <c r="N131" s="22">
        <f t="shared" si="10"/>
        <v>0.6898137502874223</v>
      </c>
      <c r="O131" s="21">
        <v>0</v>
      </c>
      <c r="P131" s="22">
        <f t="shared" si="11"/>
        <v>0</v>
      </c>
    </row>
    <row r="132" spans="1:16" s="10" customFormat="1" ht="12.75">
      <c r="A132" s="18" t="s">
        <v>141</v>
      </c>
      <c r="B132" s="21">
        <f t="shared" si="12"/>
        <v>5129</v>
      </c>
      <c r="C132" s="21">
        <v>3192</v>
      </c>
      <c r="D132" s="22">
        <f t="shared" si="13"/>
        <v>62.234353675180344</v>
      </c>
      <c r="E132" s="21">
        <v>1426</v>
      </c>
      <c r="F132" s="22">
        <f t="shared" si="13"/>
        <v>27.802690582959645</v>
      </c>
      <c r="G132" s="21">
        <v>77</v>
      </c>
      <c r="H132" s="22">
        <f t="shared" si="7"/>
        <v>1.5012673035679471</v>
      </c>
      <c r="I132" s="21">
        <v>69</v>
      </c>
      <c r="J132" s="22">
        <f t="shared" si="8"/>
        <v>1.345291479820628</v>
      </c>
      <c r="K132" s="21">
        <v>333</v>
      </c>
      <c r="L132" s="22">
        <f t="shared" si="9"/>
        <v>6.49249366348216</v>
      </c>
      <c r="M132" s="21">
        <v>32</v>
      </c>
      <c r="N132" s="22">
        <f t="shared" si="10"/>
        <v>0.6239032949892767</v>
      </c>
      <c r="O132" s="21">
        <v>0</v>
      </c>
      <c r="P132" s="22">
        <f t="shared" si="11"/>
        <v>0</v>
      </c>
    </row>
    <row r="133" spans="1:16" s="10" customFormat="1" ht="12.75">
      <c r="A133" s="18" t="s">
        <v>142</v>
      </c>
      <c r="B133" s="21">
        <f t="shared" si="12"/>
        <v>2704</v>
      </c>
      <c r="C133" s="21">
        <v>1608</v>
      </c>
      <c r="D133" s="22">
        <f t="shared" si="13"/>
        <v>59.46745562130178</v>
      </c>
      <c r="E133" s="21">
        <v>650</v>
      </c>
      <c r="F133" s="22">
        <f t="shared" si="13"/>
        <v>24.03846153846154</v>
      </c>
      <c r="G133" s="21">
        <v>68</v>
      </c>
      <c r="H133" s="22">
        <f aca="true" t="shared" si="14" ref="H133:H181">100*(G133/$B133)</f>
        <v>2.514792899408284</v>
      </c>
      <c r="I133" s="21">
        <v>76</v>
      </c>
      <c r="J133" s="22">
        <f aca="true" t="shared" si="15" ref="J133:J181">100*(I133/$B133)</f>
        <v>2.8106508875739644</v>
      </c>
      <c r="K133" s="21">
        <v>289</v>
      </c>
      <c r="L133" s="22">
        <f aca="true" t="shared" si="16" ref="L133:L181">100*(K133/$B133)</f>
        <v>10.687869822485208</v>
      </c>
      <c r="M133" s="21">
        <v>13</v>
      </c>
      <c r="N133" s="22">
        <f aca="true" t="shared" si="17" ref="N133:N181">100*(M133/$B133)</f>
        <v>0.4807692307692308</v>
      </c>
      <c r="O133" s="21">
        <v>0</v>
      </c>
      <c r="P133" s="22">
        <f aca="true" t="shared" si="18" ref="P133:P181">100*(O133/$B133)</f>
        <v>0</v>
      </c>
    </row>
    <row r="134" spans="1:16" s="10" customFormat="1" ht="12.75">
      <c r="A134" s="18" t="s">
        <v>143</v>
      </c>
      <c r="B134" s="21">
        <f t="shared" si="12"/>
        <v>3795</v>
      </c>
      <c r="C134" s="21">
        <v>2261</v>
      </c>
      <c r="D134" s="22">
        <f t="shared" si="13"/>
        <v>59.578392621870876</v>
      </c>
      <c r="E134" s="21">
        <v>1086</v>
      </c>
      <c r="F134" s="22">
        <f t="shared" si="13"/>
        <v>28.616600790513836</v>
      </c>
      <c r="G134" s="21">
        <v>89</v>
      </c>
      <c r="H134" s="22">
        <f t="shared" si="14"/>
        <v>2.345191040843215</v>
      </c>
      <c r="I134" s="21">
        <v>71</v>
      </c>
      <c r="J134" s="22">
        <f t="shared" si="15"/>
        <v>1.870882740447958</v>
      </c>
      <c r="K134" s="21">
        <v>281</v>
      </c>
      <c r="L134" s="22">
        <f t="shared" si="16"/>
        <v>7.404479578392621</v>
      </c>
      <c r="M134" s="21">
        <v>7</v>
      </c>
      <c r="N134" s="22">
        <f t="shared" si="17"/>
        <v>0.1844532279314888</v>
      </c>
      <c r="O134" s="21">
        <v>0</v>
      </c>
      <c r="P134" s="22">
        <f t="shared" si="18"/>
        <v>0</v>
      </c>
    </row>
    <row r="135" spans="1:16" s="10" customFormat="1" ht="12.75">
      <c r="A135" s="18" t="s">
        <v>144</v>
      </c>
      <c r="B135" s="21">
        <f aca="true" t="shared" si="19" ref="B135:B180">SUM(C135,E135,G135,I135,K135,M135,O135)</f>
        <v>5053</v>
      </c>
      <c r="C135" s="21">
        <v>3084</v>
      </c>
      <c r="D135" s="22">
        <f aca="true" t="shared" si="20" ref="D135:F181">100*(C135/$B135)</f>
        <v>61.03304967346131</v>
      </c>
      <c r="E135" s="21">
        <v>1325</v>
      </c>
      <c r="F135" s="22">
        <f t="shared" si="20"/>
        <v>26.222046309123293</v>
      </c>
      <c r="G135" s="21">
        <v>147</v>
      </c>
      <c r="H135" s="22">
        <f t="shared" si="14"/>
        <v>2.909162873540471</v>
      </c>
      <c r="I135" s="21">
        <v>74</v>
      </c>
      <c r="J135" s="22">
        <f t="shared" si="15"/>
        <v>1.4644765485849989</v>
      </c>
      <c r="K135" s="21">
        <v>385</v>
      </c>
      <c r="L135" s="22">
        <f t="shared" si="16"/>
        <v>7.6192360973679</v>
      </c>
      <c r="M135" s="21">
        <v>38</v>
      </c>
      <c r="N135" s="22">
        <f t="shared" si="17"/>
        <v>0.7520284979220265</v>
      </c>
      <c r="O135" s="21">
        <v>0</v>
      </c>
      <c r="P135" s="22">
        <f t="shared" si="18"/>
        <v>0</v>
      </c>
    </row>
    <row r="136" spans="1:16" s="10" customFormat="1" ht="12.75">
      <c r="A136" s="18" t="s">
        <v>145</v>
      </c>
      <c r="B136" s="21">
        <f t="shared" si="19"/>
        <v>2455</v>
      </c>
      <c r="C136" s="21">
        <v>1432</v>
      </c>
      <c r="D136" s="22">
        <f t="shared" si="20"/>
        <v>58.32993890020367</v>
      </c>
      <c r="E136" s="21">
        <v>695</v>
      </c>
      <c r="F136" s="22">
        <f t="shared" si="20"/>
        <v>28.30957230142566</v>
      </c>
      <c r="G136" s="21">
        <v>50</v>
      </c>
      <c r="H136" s="22">
        <f t="shared" si="14"/>
        <v>2.0366598778004072</v>
      </c>
      <c r="I136" s="21">
        <v>68</v>
      </c>
      <c r="J136" s="22">
        <f t="shared" si="15"/>
        <v>2.769857433808554</v>
      </c>
      <c r="K136" s="21">
        <v>199</v>
      </c>
      <c r="L136" s="22">
        <f t="shared" si="16"/>
        <v>8.10590631364562</v>
      </c>
      <c r="M136" s="21">
        <v>11</v>
      </c>
      <c r="N136" s="22">
        <f t="shared" si="17"/>
        <v>0.4480651731160896</v>
      </c>
      <c r="O136" s="21">
        <v>0</v>
      </c>
      <c r="P136" s="22">
        <f t="shared" si="18"/>
        <v>0</v>
      </c>
    </row>
    <row r="137" spans="1:16" s="10" customFormat="1" ht="12.75">
      <c r="A137" s="18" t="s">
        <v>146</v>
      </c>
      <c r="B137" s="21">
        <f t="shared" si="19"/>
        <v>2916</v>
      </c>
      <c r="C137" s="21">
        <v>1697</v>
      </c>
      <c r="D137" s="22">
        <f t="shared" si="20"/>
        <v>58.19615912208504</v>
      </c>
      <c r="E137" s="21">
        <v>872</v>
      </c>
      <c r="F137" s="22">
        <f t="shared" si="20"/>
        <v>29.903978052126202</v>
      </c>
      <c r="G137" s="21">
        <v>78</v>
      </c>
      <c r="H137" s="22">
        <f t="shared" si="14"/>
        <v>2.674897119341564</v>
      </c>
      <c r="I137" s="21">
        <v>51</v>
      </c>
      <c r="J137" s="22">
        <f t="shared" si="15"/>
        <v>1.7489711934156378</v>
      </c>
      <c r="K137" s="21">
        <v>196</v>
      </c>
      <c r="L137" s="22">
        <f t="shared" si="16"/>
        <v>6.721536351165981</v>
      </c>
      <c r="M137" s="21">
        <v>22</v>
      </c>
      <c r="N137" s="22">
        <f t="shared" si="17"/>
        <v>0.7544581618655692</v>
      </c>
      <c r="O137" s="21">
        <v>0</v>
      </c>
      <c r="P137" s="22">
        <f t="shared" si="18"/>
        <v>0</v>
      </c>
    </row>
    <row r="138" spans="1:16" s="10" customFormat="1" ht="12.75">
      <c r="A138" s="18" t="s">
        <v>147</v>
      </c>
      <c r="B138" s="21">
        <f t="shared" si="19"/>
        <v>3195</v>
      </c>
      <c r="C138" s="21">
        <v>1908</v>
      </c>
      <c r="D138" s="22">
        <f t="shared" si="20"/>
        <v>59.71830985915493</v>
      </c>
      <c r="E138" s="21">
        <v>928</v>
      </c>
      <c r="F138" s="22">
        <f t="shared" si="20"/>
        <v>29.045383411580595</v>
      </c>
      <c r="G138" s="21">
        <v>84</v>
      </c>
      <c r="H138" s="22">
        <f t="shared" si="14"/>
        <v>2.629107981220657</v>
      </c>
      <c r="I138" s="21">
        <v>61</v>
      </c>
      <c r="J138" s="22">
        <f t="shared" si="15"/>
        <v>1.9092331768388107</v>
      </c>
      <c r="K138" s="21">
        <v>198</v>
      </c>
      <c r="L138" s="22">
        <f t="shared" si="16"/>
        <v>6.197183098591549</v>
      </c>
      <c r="M138" s="21">
        <v>16</v>
      </c>
      <c r="N138" s="22">
        <f t="shared" si="17"/>
        <v>0.5007824726134585</v>
      </c>
      <c r="O138" s="21">
        <v>0</v>
      </c>
      <c r="P138" s="22">
        <f t="shared" si="18"/>
        <v>0</v>
      </c>
    </row>
    <row r="139" spans="1:16" s="10" customFormat="1" ht="12.75">
      <c r="A139" s="18" t="s">
        <v>148</v>
      </c>
      <c r="B139" s="21">
        <f t="shared" si="19"/>
        <v>4110</v>
      </c>
      <c r="C139" s="21">
        <v>2673</v>
      </c>
      <c r="D139" s="22">
        <f t="shared" si="20"/>
        <v>65.03649635036496</v>
      </c>
      <c r="E139" s="21">
        <v>955</v>
      </c>
      <c r="F139" s="22">
        <f t="shared" si="20"/>
        <v>23.236009732360095</v>
      </c>
      <c r="G139" s="21">
        <v>88</v>
      </c>
      <c r="H139" s="22">
        <f t="shared" si="14"/>
        <v>2.1411192214111923</v>
      </c>
      <c r="I139" s="21">
        <v>50</v>
      </c>
      <c r="J139" s="22">
        <f t="shared" si="15"/>
        <v>1.2165450121654502</v>
      </c>
      <c r="K139" s="21">
        <v>321</v>
      </c>
      <c r="L139" s="22">
        <f t="shared" si="16"/>
        <v>7.81021897810219</v>
      </c>
      <c r="M139" s="21">
        <v>23</v>
      </c>
      <c r="N139" s="22">
        <f t="shared" si="17"/>
        <v>0.559610705596107</v>
      </c>
      <c r="O139" s="21">
        <v>0</v>
      </c>
      <c r="P139" s="22">
        <f t="shared" si="18"/>
        <v>0</v>
      </c>
    </row>
    <row r="140" spans="1:16" s="10" customFormat="1" ht="12.75">
      <c r="A140" s="18" t="s">
        <v>149</v>
      </c>
      <c r="B140" s="21">
        <f t="shared" si="19"/>
        <v>1987</v>
      </c>
      <c r="C140" s="21">
        <v>1198</v>
      </c>
      <c r="D140" s="22">
        <f t="shared" si="20"/>
        <v>60.2918973326623</v>
      </c>
      <c r="E140" s="21">
        <v>591</v>
      </c>
      <c r="F140" s="22">
        <f t="shared" si="20"/>
        <v>29.743331655762457</v>
      </c>
      <c r="G140" s="21">
        <v>39</v>
      </c>
      <c r="H140" s="22">
        <f t="shared" si="14"/>
        <v>1.9627579265223956</v>
      </c>
      <c r="I140" s="21">
        <v>33</v>
      </c>
      <c r="J140" s="22">
        <f t="shared" si="15"/>
        <v>1.660795168595873</v>
      </c>
      <c r="K140" s="21">
        <v>103</v>
      </c>
      <c r="L140" s="22">
        <f t="shared" si="16"/>
        <v>5.183694011071967</v>
      </c>
      <c r="M140" s="21">
        <v>23</v>
      </c>
      <c r="N140" s="22">
        <f t="shared" si="17"/>
        <v>1.1575239053850024</v>
      </c>
      <c r="O140" s="21">
        <v>0</v>
      </c>
      <c r="P140" s="22">
        <f t="shared" si="18"/>
        <v>0</v>
      </c>
    </row>
    <row r="141" spans="1:16" s="10" customFormat="1" ht="12.75">
      <c r="A141" s="18" t="s">
        <v>150</v>
      </c>
      <c r="B141" s="21">
        <f t="shared" si="19"/>
        <v>3320</v>
      </c>
      <c r="C141" s="21">
        <v>1985</v>
      </c>
      <c r="D141" s="22">
        <f t="shared" si="20"/>
        <v>59.78915662650602</v>
      </c>
      <c r="E141" s="21">
        <v>970</v>
      </c>
      <c r="F141" s="22">
        <f t="shared" si="20"/>
        <v>29.21686746987952</v>
      </c>
      <c r="G141" s="21">
        <v>67</v>
      </c>
      <c r="H141" s="22">
        <f t="shared" si="14"/>
        <v>2.0180722891566263</v>
      </c>
      <c r="I141" s="21">
        <v>75</v>
      </c>
      <c r="J141" s="22">
        <f t="shared" si="15"/>
        <v>2.2590361445783134</v>
      </c>
      <c r="K141" s="21">
        <v>193</v>
      </c>
      <c r="L141" s="22">
        <f t="shared" si="16"/>
        <v>5.813253012048192</v>
      </c>
      <c r="M141" s="21">
        <v>30</v>
      </c>
      <c r="N141" s="22">
        <f t="shared" si="17"/>
        <v>0.9036144578313252</v>
      </c>
      <c r="O141" s="21">
        <v>0</v>
      </c>
      <c r="P141" s="22">
        <f t="shared" si="18"/>
        <v>0</v>
      </c>
    </row>
    <row r="142" spans="1:16" s="10" customFormat="1" ht="12.75">
      <c r="A142" s="18" t="s">
        <v>151</v>
      </c>
      <c r="B142" s="21">
        <f t="shared" si="19"/>
        <v>2218</v>
      </c>
      <c r="C142" s="21">
        <v>1395</v>
      </c>
      <c r="D142" s="22">
        <f t="shared" si="20"/>
        <v>62.89449954914337</v>
      </c>
      <c r="E142" s="21">
        <v>568</v>
      </c>
      <c r="F142" s="22">
        <f t="shared" si="20"/>
        <v>25.60865644724977</v>
      </c>
      <c r="G142" s="21">
        <v>45</v>
      </c>
      <c r="H142" s="22">
        <f t="shared" si="14"/>
        <v>2.028854824165915</v>
      </c>
      <c r="I142" s="21">
        <v>31</v>
      </c>
      <c r="J142" s="22">
        <f t="shared" si="15"/>
        <v>1.3976555455365194</v>
      </c>
      <c r="K142" s="21">
        <v>165</v>
      </c>
      <c r="L142" s="22">
        <f t="shared" si="16"/>
        <v>7.439134355275022</v>
      </c>
      <c r="M142" s="21">
        <v>14</v>
      </c>
      <c r="N142" s="22">
        <f t="shared" si="17"/>
        <v>0.6311992786293958</v>
      </c>
      <c r="O142" s="21">
        <v>0</v>
      </c>
      <c r="P142" s="22">
        <f t="shared" si="18"/>
        <v>0</v>
      </c>
    </row>
    <row r="143" spans="1:16" s="10" customFormat="1" ht="12.75">
      <c r="A143" s="18" t="s">
        <v>152</v>
      </c>
      <c r="B143" s="21">
        <f t="shared" si="19"/>
        <v>2030</v>
      </c>
      <c r="C143" s="21">
        <v>1274</v>
      </c>
      <c r="D143" s="22">
        <f t="shared" si="20"/>
        <v>62.758620689655174</v>
      </c>
      <c r="E143" s="21">
        <v>521</v>
      </c>
      <c r="F143" s="22">
        <f t="shared" si="20"/>
        <v>25.665024630541872</v>
      </c>
      <c r="G143" s="21">
        <v>37</v>
      </c>
      <c r="H143" s="22">
        <f t="shared" si="14"/>
        <v>1.8226600985221675</v>
      </c>
      <c r="I143" s="21">
        <v>32</v>
      </c>
      <c r="J143" s="22">
        <f t="shared" si="15"/>
        <v>1.5763546798029555</v>
      </c>
      <c r="K143" s="21">
        <v>153</v>
      </c>
      <c r="L143" s="22">
        <f t="shared" si="16"/>
        <v>7.536945812807881</v>
      </c>
      <c r="M143" s="21">
        <v>13</v>
      </c>
      <c r="N143" s="22">
        <f t="shared" si="17"/>
        <v>0.6403940886699507</v>
      </c>
      <c r="O143" s="21">
        <v>0</v>
      </c>
      <c r="P143" s="22">
        <f t="shared" si="18"/>
        <v>0</v>
      </c>
    </row>
    <row r="144" spans="1:16" s="10" customFormat="1" ht="12.75">
      <c r="A144" s="18" t="s">
        <v>153</v>
      </c>
      <c r="B144" s="21">
        <f t="shared" si="19"/>
        <v>4705</v>
      </c>
      <c r="C144" s="21">
        <v>2630</v>
      </c>
      <c r="D144" s="22">
        <f t="shared" si="20"/>
        <v>55.89798087141339</v>
      </c>
      <c r="E144" s="21">
        <v>1488</v>
      </c>
      <c r="F144" s="22">
        <f t="shared" si="20"/>
        <v>31.625929861849094</v>
      </c>
      <c r="G144" s="21">
        <v>117</v>
      </c>
      <c r="H144" s="22">
        <f t="shared" si="14"/>
        <v>2.4867162592986185</v>
      </c>
      <c r="I144" s="21">
        <v>146</v>
      </c>
      <c r="J144" s="22">
        <f t="shared" si="15"/>
        <v>3.1030818278427206</v>
      </c>
      <c r="K144" s="21">
        <v>289</v>
      </c>
      <c r="L144" s="22">
        <f t="shared" si="16"/>
        <v>6.14240170031881</v>
      </c>
      <c r="M144" s="21">
        <v>35</v>
      </c>
      <c r="N144" s="22">
        <f t="shared" si="17"/>
        <v>0.7438894792773645</v>
      </c>
      <c r="O144" s="21">
        <v>0</v>
      </c>
      <c r="P144" s="22">
        <f t="shared" si="18"/>
        <v>0</v>
      </c>
    </row>
    <row r="145" spans="1:16" s="10" customFormat="1" ht="12.75">
      <c r="A145" s="18" t="s">
        <v>154</v>
      </c>
      <c r="B145" s="21">
        <f t="shared" si="19"/>
        <v>3468</v>
      </c>
      <c r="C145" s="21">
        <v>1884</v>
      </c>
      <c r="D145" s="22">
        <f t="shared" si="20"/>
        <v>54.325259515570934</v>
      </c>
      <c r="E145" s="21">
        <v>1133</v>
      </c>
      <c r="F145" s="22">
        <f t="shared" si="20"/>
        <v>32.67012687427912</v>
      </c>
      <c r="G145" s="21">
        <v>82</v>
      </c>
      <c r="H145" s="22">
        <f t="shared" si="14"/>
        <v>2.364475201845444</v>
      </c>
      <c r="I145" s="21">
        <v>89</v>
      </c>
      <c r="J145" s="22">
        <f t="shared" si="15"/>
        <v>2.566320645905421</v>
      </c>
      <c r="K145" s="21">
        <v>255</v>
      </c>
      <c r="L145" s="22">
        <f t="shared" si="16"/>
        <v>7.352941176470589</v>
      </c>
      <c r="M145" s="21">
        <v>25</v>
      </c>
      <c r="N145" s="22">
        <f t="shared" si="17"/>
        <v>0.720876585928489</v>
      </c>
      <c r="O145" s="21">
        <v>0</v>
      </c>
      <c r="P145" s="22">
        <f t="shared" si="18"/>
        <v>0</v>
      </c>
    </row>
    <row r="146" spans="1:16" s="10" customFormat="1" ht="12.75">
      <c r="A146" s="18" t="s">
        <v>155</v>
      </c>
      <c r="B146" s="21">
        <f t="shared" si="19"/>
        <v>2302</v>
      </c>
      <c r="C146" s="21">
        <v>1503</v>
      </c>
      <c r="D146" s="22">
        <f t="shared" si="20"/>
        <v>65.29105125977411</v>
      </c>
      <c r="E146" s="21">
        <v>579</v>
      </c>
      <c r="F146" s="22">
        <f t="shared" si="20"/>
        <v>25.152041702867074</v>
      </c>
      <c r="G146" s="21">
        <v>46</v>
      </c>
      <c r="H146" s="22">
        <f t="shared" si="14"/>
        <v>1.998262380538662</v>
      </c>
      <c r="I146" s="21">
        <v>28</v>
      </c>
      <c r="J146" s="22">
        <f t="shared" si="15"/>
        <v>1.2163336229365769</v>
      </c>
      <c r="K146" s="21">
        <v>133</v>
      </c>
      <c r="L146" s="22">
        <f t="shared" si="16"/>
        <v>5.77758470894874</v>
      </c>
      <c r="M146" s="21">
        <v>13</v>
      </c>
      <c r="N146" s="22">
        <f t="shared" si="17"/>
        <v>0.5647263249348393</v>
      </c>
      <c r="O146" s="21">
        <v>0</v>
      </c>
      <c r="P146" s="22">
        <f t="shared" si="18"/>
        <v>0</v>
      </c>
    </row>
    <row r="147" spans="1:16" s="10" customFormat="1" ht="12.75">
      <c r="A147" s="18" t="s">
        <v>156</v>
      </c>
      <c r="B147" s="21">
        <f t="shared" si="19"/>
        <v>2698</v>
      </c>
      <c r="C147" s="21">
        <v>1577</v>
      </c>
      <c r="D147" s="22">
        <f t="shared" si="20"/>
        <v>58.45070422535211</v>
      </c>
      <c r="E147" s="21">
        <v>852</v>
      </c>
      <c r="F147" s="22">
        <f t="shared" si="20"/>
        <v>31.57894736842105</v>
      </c>
      <c r="G147" s="21">
        <v>44</v>
      </c>
      <c r="H147" s="22">
        <f t="shared" si="14"/>
        <v>1.630837657524092</v>
      </c>
      <c r="I147" s="21">
        <v>60</v>
      </c>
      <c r="J147" s="22">
        <f t="shared" si="15"/>
        <v>2.2238695329873983</v>
      </c>
      <c r="K147" s="21">
        <v>153</v>
      </c>
      <c r="L147" s="22">
        <f t="shared" si="16"/>
        <v>5.670867309117865</v>
      </c>
      <c r="M147" s="21">
        <v>12</v>
      </c>
      <c r="N147" s="22">
        <f t="shared" si="17"/>
        <v>0.4447739065974796</v>
      </c>
      <c r="O147" s="21">
        <v>0</v>
      </c>
      <c r="P147" s="22">
        <f t="shared" si="18"/>
        <v>0</v>
      </c>
    </row>
    <row r="148" spans="1:16" s="10" customFormat="1" ht="12.75">
      <c r="A148" s="18" t="s">
        <v>157</v>
      </c>
      <c r="B148" s="21">
        <f t="shared" si="19"/>
        <v>2854</v>
      </c>
      <c r="C148" s="21">
        <v>1898</v>
      </c>
      <c r="D148" s="22">
        <f t="shared" si="20"/>
        <v>66.5031534688157</v>
      </c>
      <c r="E148" s="21">
        <v>746</v>
      </c>
      <c r="F148" s="22">
        <f t="shared" si="20"/>
        <v>26.138752627890682</v>
      </c>
      <c r="G148" s="21">
        <v>29</v>
      </c>
      <c r="H148" s="22">
        <f t="shared" si="14"/>
        <v>1.0161177295024528</v>
      </c>
      <c r="I148" s="21">
        <v>45</v>
      </c>
      <c r="J148" s="22">
        <f t="shared" si="15"/>
        <v>1.5767344078486334</v>
      </c>
      <c r="K148" s="21">
        <v>110</v>
      </c>
      <c r="L148" s="22">
        <f t="shared" si="16"/>
        <v>3.854239663629993</v>
      </c>
      <c r="M148" s="21">
        <v>26</v>
      </c>
      <c r="N148" s="22">
        <f t="shared" si="17"/>
        <v>0.9110021023125439</v>
      </c>
      <c r="O148" s="21">
        <v>0</v>
      </c>
      <c r="P148" s="22">
        <f t="shared" si="18"/>
        <v>0</v>
      </c>
    </row>
    <row r="149" spans="1:16" s="10" customFormat="1" ht="12.75">
      <c r="A149" s="18" t="s">
        <v>158</v>
      </c>
      <c r="B149" s="21">
        <f t="shared" si="19"/>
        <v>7210</v>
      </c>
      <c r="C149" s="21">
        <v>4610</v>
      </c>
      <c r="D149" s="22">
        <f t="shared" si="20"/>
        <v>63.938973647711514</v>
      </c>
      <c r="E149" s="21">
        <v>1666</v>
      </c>
      <c r="F149" s="22">
        <f t="shared" si="20"/>
        <v>23.106796116504853</v>
      </c>
      <c r="G149" s="21">
        <v>223</v>
      </c>
      <c r="H149" s="22">
        <f t="shared" si="14"/>
        <v>3.0929264909847434</v>
      </c>
      <c r="I149" s="21">
        <v>90</v>
      </c>
      <c r="J149" s="22">
        <f t="shared" si="15"/>
        <v>1.248266296809986</v>
      </c>
      <c r="K149" s="21">
        <v>565</v>
      </c>
      <c r="L149" s="22">
        <f t="shared" si="16"/>
        <v>7.836338418862692</v>
      </c>
      <c r="M149" s="21">
        <v>56</v>
      </c>
      <c r="N149" s="22">
        <f t="shared" si="17"/>
        <v>0.7766990291262136</v>
      </c>
      <c r="O149" s="21">
        <v>0</v>
      </c>
      <c r="P149" s="22">
        <f t="shared" si="18"/>
        <v>0</v>
      </c>
    </row>
    <row r="150" spans="1:16" s="10" customFormat="1" ht="12.75">
      <c r="A150" s="18" t="s">
        <v>159</v>
      </c>
      <c r="B150" s="21">
        <f t="shared" si="19"/>
        <v>1954</v>
      </c>
      <c r="C150" s="21">
        <v>1227</v>
      </c>
      <c r="D150" s="22">
        <f t="shared" si="20"/>
        <v>62.7942681678608</v>
      </c>
      <c r="E150" s="21">
        <v>502</v>
      </c>
      <c r="F150" s="22">
        <f t="shared" si="20"/>
        <v>25.690890481064482</v>
      </c>
      <c r="G150" s="21">
        <v>42</v>
      </c>
      <c r="H150" s="22">
        <f t="shared" si="14"/>
        <v>2.1494370522006143</v>
      </c>
      <c r="I150" s="21">
        <v>48</v>
      </c>
      <c r="J150" s="22">
        <f t="shared" si="15"/>
        <v>2.456499488229273</v>
      </c>
      <c r="K150" s="21">
        <v>105</v>
      </c>
      <c r="L150" s="22">
        <f t="shared" si="16"/>
        <v>5.373592630501536</v>
      </c>
      <c r="M150" s="21">
        <v>30</v>
      </c>
      <c r="N150" s="22">
        <f t="shared" si="17"/>
        <v>1.5353121801432956</v>
      </c>
      <c r="O150" s="21">
        <v>0</v>
      </c>
      <c r="P150" s="22">
        <f t="shared" si="18"/>
        <v>0</v>
      </c>
    </row>
    <row r="151" spans="1:16" s="10" customFormat="1" ht="12.75">
      <c r="A151" s="18" t="s">
        <v>160</v>
      </c>
      <c r="B151" s="21">
        <f t="shared" si="19"/>
        <v>2869</v>
      </c>
      <c r="C151" s="21">
        <v>1632</v>
      </c>
      <c r="D151" s="22">
        <f t="shared" si="20"/>
        <v>56.883931683513424</v>
      </c>
      <c r="E151" s="21">
        <v>863</v>
      </c>
      <c r="F151" s="22">
        <f t="shared" si="20"/>
        <v>30.08016730568142</v>
      </c>
      <c r="G151" s="21">
        <v>92</v>
      </c>
      <c r="H151" s="22">
        <f t="shared" si="14"/>
        <v>3.206692227256884</v>
      </c>
      <c r="I151" s="21">
        <v>37</v>
      </c>
      <c r="J151" s="22">
        <f t="shared" si="15"/>
        <v>1.2896479609620077</v>
      </c>
      <c r="K151" s="21">
        <v>231</v>
      </c>
      <c r="L151" s="22">
        <f t="shared" si="16"/>
        <v>8.05158591843848</v>
      </c>
      <c r="M151" s="21">
        <v>14</v>
      </c>
      <c r="N151" s="22">
        <f t="shared" si="17"/>
        <v>0.4879749041477867</v>
      </c>
      <c r="O151" s="21">
        <v>0</v>
      </c>
      <c r="P151" s="22">
        <f t="shared" si="18"/>
        <v>0</v>
      </c>
    </row>
    <row r="152" spans="1:16" s="10" customFormat="1" ht="12.75">
      <c r="A152" s="18" t="s">
        <v>161</v>
      </c>
      <c r="B152" s="21">
        <f t="shared" si="19"/>
        <v>1631</v>
      </c>
      <c r="C152" s="21">
        <v>1084</v>
      </c>
      <c r="D152" s="22">
        <f t="shared" si="20"/>
        <v>66.46229307173513</v>
      </c>
      <c r="E152" s="21">
        <v>384</v>
      </c>
      <c r="F152" s="22">
        <f t="shared" si="20"/>
        <v>23.543838136112814</v>
      </c>
      <c r="G152" s="21">
        <v>36</v>
      </c>
      <c r="H152" s="22">
        <f t="shared" si="14"/>
        <v>2.2072348252605765</v>
      </c>
      <c r="I152" s="21">
        <v>21</v>
      </c>
      <c r="J152" s="22">
        <f t="shared" si="15"/>
        <v>1.2875536480686696</v>
      </c>
      <c r="K152" s="21">
        <v>103</v>
      </c>
      <c r="L152" s="22">
        <f t="shared" si="16"/>
        <v>6.315144083384426</v>
      </c>
      <c r="M152" s="21">
        <v>3</v>
      </c>
      <c r="N152" s="22">
        <f t="shared" si="17"/>
        <v>0.18393623543838136</v>
      </c>
      <c r="O152" s="21">
        <v>0</v>
      </c>
      <c r="P152" s="22">
        <f t="shared" si="18"/>
        <v>0</v>
      </c>
    </row>
    <row r="153" spans="1:16" s="10" customFormat="1" ht="12.75">
      <c r="A153" s="18" t="s">
        <v>162</v>
      </c>
      <c r="B153" s="21">
        <f t="shared" si="19"/>
        <v>2420</v>
      </c>
      <c r="C153" s="21">
        <v>1321</v>
      </c>
      <c r="D153" s="22">
        <f t="shared" si="20"/>
        <v>54.58677685950413</v>
      </c>
      <c r="E153" s="21">
        <v>752</v>
      </c>
      <c r="F153" s="22">
        <f t="shared" si="20"/>
        <v>31.074380165289256</v>
      </c>
      <c r="G153" s="21">
        <v>28</v>
      </c>
      <c r="H153" s="22">
        <f t="shared" si="14"/>
        <v>1.1570247933884297</v>
      </c>
      <c r="I153" s="21">
        <v>90</v>
      </c>
      <c r="J153" s="22">
        <f t="shared" si="15"/>
        <v>3.71900826446281</v>
      </c>
      <c r="K153" s="21">
        <v>193</v>
      </c>
      <c r="L153" s="22">
        <f t="shared" si="16"/>
        <v>7.975206611570249</v>
      </c>
      <c r="M153" s="21">
        <v>36</v>
      </c>
      <c r="N153" s="22">
        <f t="shared" si="17"/>
        <v>1.487603305785124</v>
      </c>
      <c r="O153" s="21">
        <v>0</v>
      </c>
      <c r="P153" s="22">
        <f t="shared" si="18"/>
        <v>0</v>
      </c>
    </row>
    <row r="154" spans="1:16" s="10" customFormat="1" ht="12.75">
      <c r="A154" s="18" t="s">
        <v>163</v>
      </c>
      <c r="B154" s="21">
        <f t="shared" si="19"/>
        <v>2879</v>
      </c>
      <c r="C154" s="21">
        <v>1713</v>
      </c>
      <c r="D154" s="22">
        <f t="shared" si="20"/>
        <v>59.499826328586316</v>
      </c>
      <c r="E154" s="21">
        <v>863</v>
      </c>
      <c r="F154" s="22">
        <f t="shared" si="20"/>
        <v>29.975686002084057</v>
      </c>
      <c r="G154" s="21">
        <v>34</v>
      </c>
      <c r="H154" s="22">
        <f t="shared" si="14"/>
        <v>1.1809656130600903</v>
      </c>
      <c r="I154" s="21">
        <v>49</v>
      </c>
      <c r="J154" s="22">
        <f t="shared" si="15"/>
        <v>1.7019798541160127</v>
      </c>
      <c r="K154" s="21">
        <v>210</v>
      </c>
      <c r="L154" s="22">
        <f t="shared" si="16"/>
        <v>7.29419937478291</v>
      </c>
      <c r="M154" s="21">
        <v>10</v>
      </c>
      <c r="N154" s="22">
        <f t="shared" si="17"/>
        <v>0.3473428273706148</v>
      </c>
      <c r="O154" s="21">
        <v>0</v>
      </c>
      <c r="P154" s="22">
        <f t="shared" si="18"/>
        <v>0</v>
      </c>
    </row>
    <row r="155" spans="1:16" s="10" customFormat="1" ht="12.75">
      <c r="A155" s="18" t="s">
        <v>164</v>
      </c>
      <c r="B155" s="21">
        <f t="shared" si="19"/>
        <v>2235</v>
      </c>
      <c r="C155" s="21">
        <v>1244</v>
      </c>
      <c r="D155" s="22">
        <f t="shared" si="20"/>
        <v>55.659955257270695</v>
      </c>
      <c r="E155" s="21">
        <v>704</v>
      </c>
      <c r="F155" s="22">
        <f t="shared" si="20"/>
        <v>31.49888143176734</v>
      </c>
      <c r="G155" s="21">
        <v>36</v>
      </c>
      <c r="H155" s="22">
        <f t="shared" si="14"/>
        <v>1.6107382550335572</v>
      </c>
      <c r="I155" s="21">
        <v>55</v>
      </c>
      <c r="J155" s="22">
        <f t="shared" si="15"/>
        <v>2.460850111856823</v>
      </c>
      <c r="K155" s="21">
        <v>192</v>
      </c>
      <c r="L155" s="22">
        <f t="shared" si="16"/>
        <v>8.590604026845638</v>
      </c>
      <c r="M155" s="21">
        <v>4</v>
      </c>
      <c r="N155" s="22">
        <f t="shared" si="17"/>
        <v>0.1789709172259508</v>
      </c>
      <c r="O155" s="21">
        <v>0</v>
      </c>
      <c r="P155" s="22">
        <f t="shared" si="18"/>
        <v>0</v>
      </c>
    </row>
    <row r="156" spans="1:16" s="10" customFormat="1" ht="12.75">
      <c r="A156" s="18" t="s">
        <v>165</v>
      </c>
      <c r="B156" s="21">
        <f t="shared" si="19"/>
        <v>1856</v>
      </c>
      <c r="C156" s="21">
        <v>1035</v>
      </c>
      <c r="D156" s="22">
        <f t="shared" si="20"/>
        <v>55.765086206896555</v>
      </c>
      <c r="E156" s="21">
        <v>615</v>
      </c>
      <c r="F156" s="22">
        <f t="shared" si="20"/>
        <v>33.13577586206897</v>
      </c>
      <c r="G156" s="21">
        <v>22</v>
      </c>
      <c r="H156" s="22">
        <f t="shared" si="14"/>
        <v>1.1853448275862069</v>
      </c>
      <c r="I156" s="21">
        <v>43</v>
      </c>
      <c r="J156" s="22">
        <f t="shared" si="15"/>
        <v>2.3168103448275863</v>
      </c>
      <c r="K156" s="21">
        <v>132</v>
      </c>
      <c r="L156" s="22">
        <f t="shared" si="16"/>
        <v>7.112068965517242</v>
      </c>
      <c r="M156" s="21">
        <v>9</v>
      </c>
      <c r="N156" s="22">
        <f t="shared" si="17"/>
        <v>0.4849137931034483</v>
      </c>
      <c r="O156" s="21">
        <v>0</v>
      </c>
      <c r="P156" s="22">
        <f t="shared" si="18"/>
        <v>0</v>
      </c>
    </row>
    <row r="157" spans="1:16" s="10" customFormat="1" ht="12.75">
      <c r="A157" s="18" t="s">
        <v>166</v>
      </c>
      <c r="B157" s="21">
        <f t="shared" si="19"/>
        <v>2141</v>
      </c>
      <c r="C157" s="21">
        <v>1457</v>
      </c>
      <c r="D157" s="22">
        <f t="shared" si="20"/>
        <v>68.05231200373657</v>
      </c>
      <c r="E157" s="21">
        <v>502</v>
      </c>
      <c r="F157" s="22">
        <f t="shared" si="20"/>
        <v>23.44698738907053</v>
      </c>
      <c r="G157" s="21">
        <v>38</v>
      </c>
      <c r="H157" s="22">
        <f t="shared" si="14"/>
        <v>1.7748715553479684</v>
      </c>
      <c r="I157" s="21">
        <v>34</v>
      </c>
      <c r="J157" s="22">
        <f t="shared" si="15"/>
        <v>1.5880429705744978</v>
      </c>
      <c r="K157" s="21">
        <v>96</v>
      </c>
      <c r="L157" s="22">
        <f t="shared" si="16"/>
        <v>4.483886034563288</v>
      </c>
      <c r="M157" s="21">
        <v>14</v>
      </c>
      <c r="N157" s="22">
        <f t="shared" si="17"/>
        <v>0.6539000467071462</v>
      </c>
      <c r="O157" s="21">
        <v>0</v>
      </c>
      <c r="P157" s="22">
        <f t="shared" si="18"/>
        <v>0</v>
      </c>
    </row>
    <row r="158" spans="1:16" s="10" customFormat="1" ht="12.75">
      <c r="A158" s="18" t="s">
        <v>167</v>
      </c>
      <c r="B158" s="21">
        <f t="shared" si="19"/>
        <v>1847</v>
      </c>
      <c r="C158" s="21">
        <v>1105</v>
      </c>
      <c r="D158" s="22">
        <f t="shared" si="20"/>
        <v>59.82674607471575</v>
      </c>
      <c r="E158" s="21">
        <v>554</v>
      </c>
      <c r="F158" s="22">
        <f t="shared" si="20"/>
        <v>29.994585814834867</v>
      </c>
      <c r="G158" s="21">
        <v>22</v>
      </c>
      <c r="H158" s="22">
        <f t="shared" si="14"/>
        <v>1.1911207363291825</v>
      </c>
      <c r="I158" s="21">
        <v>36</v>
      </c>
      <c r="J158" s="22">
        <f t="shared" si="15"/>
        <v>1.949106659447753</v>
      </c>
      <c r="K158" s="21">
        <v>114</v>
      </c>
      <c r="L158" s="22">
        <f t="shared" si="16"/>
        <v>6.172171088251218</v>
      </c>
      <c r="M158" s="21">
        <v>16</v>
      </c>
      <c r="N158" s="22">
        <f t="shared" si="17"/>
        <v>0.8662696264212236</v>
      </c>
      <c r="O158" s="21">
        <v>0</v>
      </c>
      <c r="P158" s="22">
        <f t="shared" si="18"/>
        <v>0</v>
      </c>
    </row>
    <row r="159" spans="1:16" s="10" customFormat="1" ht="12.75">
      <c r="A159" s="18" t="s">
        <v>168</v>
      </c>
      <c r="B159" s="21">
        <f t="shared" si="19"/>
        <v>10451</v>
      </c>
      <c r="C159" s="21">
        <v>6932</v>
      </c>
      <c r="D159" s="22">
        <f t="shared" si="20"/>
        <v>66.32858099703378</v>
      </c>
      <c r="E159" s="21">
        <v>2338</v>
      </c>
      <c r="F159" s="22">
        <f t="shared" si="20"/>
        <v>22.371064969859344</v>
      </c>
      <c r="G159" s="21">
        <v>140</v>
      </c>
      <c r="H159" s="22">
        <f t="shared" si="14"/>
        <v>1.3395847287340925</v>
      </c>
      <c r="I159" s="21">
        <v>126</v>
      </c>
      <c r="J159" s="22">
        <f t="shared" si="15"/>
        <v>1.2056262558606832</v>
      </c>
      <c r="K159" s="21">
        <v>894</v>
      </c>
      <c r="L159" s="22">
        <f t="shared" si="16"/>
        <v>8.554205339201989</v>
      </c>
      <c r="M159" s="21">
        <v>21</v>
      </c>
      <c r="N159" s="22">
        <f t="shared" si="17"/>
        <v>0.20093770931011384</v>
      </c>
      <c r="O159" s="21">
        <v>0</v>
      </c>
      <c r="P159" s="22">
        <f t="shared" si="18"/>
        <v>0</v>
      </c>
    </row>
    <row r="160" spans="1:16" s="10" customFormat="1" ht="12.75">
      <c r="A160" s="18" t="s">
        <v>169</v>
      </c>
      <c r="B160" s="21">
        <f t="shared" si="19"/>
        <v>4486</v>
      </c>
      <c r="C160" s="21">
        <v>2652</v>
      </c>
      <c r="D160" s="22">
        <f t="shared" si="20"/>
        <v>59.11725367810967</v>
      </c>
      <c r="E160" s="21">
        <v>1316</v>
      </c>
      <c r="F160" s="22">
        <f t="shared" si="20"/>
        <v>29.335711101203742</v>
      </c>
      <c r="G160" s="21">
        <v>51</v>
      </c>
      <c r="H160" s="22">
        <f t="shared" si="14"/>
        <v>1.1368702630405707</v>
      </c>
      <c r="I160" s="21">
        <v>59</v>
      </c>
      <c r="J160" s="22">
        <f t="shared" si="15"/>
        <v>1.3152028533214444</v>
      </c>
      <c r="K160" s="21">
        <v>395</v>
      </c>
      <c r="L160" s="22">
        <f t="shared" si="16"/>
        <v>8.805171645118145</v>
      </c>
      <c r="M160" s="21">
        <v>13</v>
      </c>
      <c r="N160" s="22">
        <f t="shared" si="17"/>
        <v>0.28979045920642</v>
      </c>
      <c r="O160" s="21">
        <v>0</v>
      </c>
      <c r="P160" s="22">
        <f t="shared" si="18"/>
        <v>0</v>
      </c>
    </row>
    <row r="161" spans="1:16" s="10" customFormat="1" ht="12.75">
      <c r="A161" s="18" t="s">
        <v>170</v>
      </c>
      <c r="B161" s="21">
        <f t="shared" si="19"/>
        <v>3405</v>
      </c>
      <c r="C161" s="21">
        <v>1790</v>
      </c>
      <c r="D161" s="22">
        <f t="shared" si="20"/>
        <v>52.56975036710719</v>
      </c>
      <c r="E161" s="21">
        <v>1229</v>
      </c>
      <c r="F161" s="22">
        <f t="shared" si="20"/>
        <v>36.093979441997064</v>
      </c>
      <c r="G161" s="21">
        <v>37</v>
      </c>
      <c r="H161" s="22">
        <f t="shared" si="14"/>
        <v>1.0866372980910426</v>
      </c>
      <c r="I161" s="21">
        <v>94</v>
      </c>
      <c r="J161" s="22">
        <f t="shared" si="15"/>
        <v>2.7606461086637295</v>
      </c>
      <c r="K161" s="21">
        <v>242</v>
      </c>
      <c r="L161" s="22">
        <f t="shared" si="16"/>
        <v>7.1071953010279</v>
      </c>
      <c r="M161" s="21">
        <v>13</v>
      </c>
      <c r="N161" s="22">
        <f t="shared" si="17"/>
        <v>0.38179148311306904</v>
      </c>
      <c r="O161" s="21">
        <v>0</v>
      </c>
      <c r="P161" s="22">
        <f t="shared" si="18"/>
        <v>0</v>
      </c>
    </row>
    <row r="162" spans="1:16" s="10" customFormat="1" ht="12.75">
      <c r="A162" s="18" t="s">
        <v>171</v>
      </c>
      <c r="B162" s="21">
        <f t="shared" si="19"/>
        <v>3561</v>
      </c>
      <c r="C162" s="21">
        <v>2060</v>
      </c>
      <c r="D162" s="22">
        <f t="shared" si="20"/>
        <v>57.84891884302162</v>
      </c>
      <c r="E162" s="21">
        <v>1130</v>
      </c>
      <c r="F162" s="22">
        <f t="shared" si="20"/>
        <v>31.73265936534681</v>
      </c>
      <c r="G162" s="21">
        <v>63</v>
      </c>
      <c r="H162" s="22">
        <f t="shared" si="14"/>
        <v>1.7691659646166806</v>
      </c>
      <c r="I162" s="21">
        <v>47</v>
      </c>
      <c r="J162" s="22">
        <f t="shared" si="15"/>
        <v>1.3198539736029204</v>
      </c>
      <c r="K162" s="21">
        <v>244</v>
      </c>
      <c r="L162" s="22">
        <f t="shared" si="16"/>
        <v>6.852007862959843</v>
      </c>
      <c r="M162" s="21">
        <v>17</v>
      </c>
      <c r="N162" s="22">
        <f t="shared" si="17"/>
        <v>0.4773939904521202</v>
      </c>
      <c r="O162" s="21">
        <v>0</v>
      </c>
      <c r="P162" s="22">
        <f t="shared" si="18"/>
        <v>0</v>
      </c>
    </row>
    <row r="163" spans="1:16" s="10" customFormat="1" ht="12.75">
      <c r="A163" s="18" t="s">
        <v>172</v>
      </c>
      <c r="B163" s="21">
        <f t="shared" si="19"/>
        <v>1784</v>
      </c>
      <c r="C163" s="21">
        <v>894</v>
      </c>
      <c r="D163" s="22">
        <f t="shared" si="20"/>
        <v>50.11210762331838</v>
      </c>
      <c r="E163" s="21">
        <v>712</v>
      </c>
      <c r="F163" s="22">
        <f t="shared" si="20"/>
        <v>39.91031390134529</v>
      </c>
      <c r="G163" s="21">
        <v>18</v>
      </c>
      <c r="H163" s="22">
        <f t="shared" si="14"/>
        <v>1.0089686098654709</v>
      </c>
      <c r="I163" s="21">
        <v>41</v>
      </c>
      <c r="J163" s="22">
        <f t="shared" si="15"/>
        <v>2.298206278026906</v>
      </c>
      <c r="K163" s="21">
        <v>116</v>
      </c>
      <c r="L163" s="22">
        <f t="shared" si="16"/>
        <v>6.502242152466367</v>
      </c>
      <c r="M163" s="21">
        <v>3</v>
      </c>
      <c r="N163" s="22">
        <f t="shared" si="17"/>
        <v>0.1681614349775785</v>
      </c>
      <c r="O163" s="21">
        <v>0</v>
      </c>
      <c r="P163" s="22">
        <f t="shared" si="18"/>
        <v>0</v>
      </c>
    </row>
    <row r="164" spans="1:16" s="10" customFormat="1" ht="12.75">
      <c r="A164" s="18" t="s">
        <v>173</v>
      </c>
      <c r="B164" s="21">
        <f t="shared" si="19"/>
        <v>1291</v>
      </c>
      <c r="C164" s="21">
        <v>750</v>
      </c>
      <c r="D164" s="22">
        <f t="shared" si="20"/>
        <v>58.09450038729666</v>
      </c>
      <c r="E164" s="21">
        <v>387</v>
      </c>
      <c r="F164" s="22">
        <f t="shared" si="20"/>
        <v>29.97676219984508</v>
      </c>
      <c r="G164" s="21">
        <v>19</v>
      </c>
      <c r="H164" s="22">
        <f t="shared" si="14"/>
        <v>1.471727343144849</v>
      </c>
      <c r="I164" s="21">
        <v>30</v>
      </c>
      <c r="J164" s="22">
        <f t="shared" si="15"/>
        <v>2.3237800154918666</v>
      </c>
      <c r="K164" s="21">
        <v>77</v>
      </c>
      <c r="L164" s="22">
        <f t="shared" si="16"/>
        <v>5.964368706429124</v>
      </c>
      <c r="M164" s="21">
        <v>28</v>
      </c>
      <c r="N164" s="22">
        <f t="shared" si="17"/>
        <v>2.168861347792409</v>
      </c>
      <c r="O164" s="21">
        <v>0</v>
      </c>
      <c r="P164" s="22">
        <f t="shared" si="18"/>
        <v>0</v>
      </c>
    </row>
    <row r="165" spans="1:16" s="10" customFormat="1" ht="12.75">
      <c r="A165" s="18" t="s">
        <v>174</v>
      </c>
      <c r="B165" s="21">
        <f t="shared" si="19"/>
        <v>3886</v>
      </c>
      <c r="C165" s="21">
        <v>2173</v>
      </c>
      <c r="D165" s="22">
        <f t="shared" si="20"/>
        <v>55.91868244981987</v>
      </c>
      <c r="E165" s="21">
        <v>1183</v>
      </c>
      <c r="F165" s="22">
        <f t="shared" si="20"/>
        <v>30.442614513638706</v>
      </c>
      <c r="G165" s="21">
        <v>94</v>
      </c>
      <c r="H165" s="22">
        <f t="shared" si="14"/>
        <v>2.4189397838394235</v>
      </c>
      <c r="I165" s="21">
        <v>118</v>
      </c>
      <c r="J165" s="22">
        <f t="shared" si="15"/>
        <v>3.0365414307771488</v>
      </c>
      <c r="K165" s="21">
        <v>295</v>
      </c>
      <c r="L165" s="22">
        <f t="shared" si="16"/>
        <v>7.591353576942872</v>
      </c>
      <c r="M165" s="21">
        <v>23</v>
      </c>
      <c r="N165" s="22">
        <f t="shared" si="17"/>
        <v>0.5918682449819866</v>
      </c>
      <c r="O165" s="21">
        <v>0</v>
      </c>
      <c r="P165" s="22">
        <f t="shared" si="18"/>
        <v>0</v>
      </c>
    </row>
    <row r="166" spans="1:16" s="10" customFormat="1" ht="12.75">
      <c r="A166" s="18" t="s">
        <v>175</v>
      </c>
      <c r="B166" s="21">
        <f t="shared" si="19"/>
        <v>5007</v>
      </c>
      <c r="C166" s="21">
        <v>2915</v>
      </c>
      <c r="D166" s="22">
        <f t="shared" si="20"/>
        <v>58.21849410824845</v>
      </c>
      <c r="E166" s="21">
        <v>1501</v>
      </c>
      <c r="F166" s="22">
        <f t="shared" si="20"/>
        <v>29.97803075694028</v>
      </c>
      <c r="G166" s="21">
        <v>82</v>
      </c>
      <c r="H166" s="22">
        <f t="shared" si="14"/>
        <v>1.6377072099061314</v>
      </c>
      <c r="I166" s="21">
        <v>92</v>
      </c>
      <c r="J166" s="22">
        <f t="shared" si="15"/>
        <v>1.8374276013580986</v>
      </c>
      <c r="K166" s="21">
        <v>407</v>
      </c>
      <c r="L166" s="22">
        <f t="shared" si="16"/>
        <v>8.128619932095067</v>
      </c>
      <c r="M166" s="21">
        <v>10</v>
      </c>
      <c r="N166" s="22">
        <f t="shared" si="17"/>
        <v>0.19972039145196727</v>
      </c>
      <c r="O166" s="21">
        <v>0</v>
      </c>
      <c r="P166" s="22">
        <f t="shared" si="18"/>
        <v>0</v>
      </c>
    </row>
    <row r="167" spans="1:16" s="10" customFormat="1" ht="12.75">
      <c r="A167" s="18" t="s">
        <v>176</v>
      </c>
      <c r="B167" s="21">
        <f t="shared" si="19"/>
        <v>2864</v>
      </c>
      <c r="C167" s="21">
        <v>1579</v>
      </c>
      <c r="D167" s="22">
        <f t="shared" si="20"/>
        <v>55.132681564245814</v>
      </c>
      <c r="E167" s="21">
        <v>983</v>
      </c>
      <c r="F167" s="22">
        <f t="shared" si="20"/>
        <v>34.322625698324025</v>
      </c>
      <c r="G167" s="21">
        <v>29</v>
      </c>
      <c r="H167" s="22">
        <f t="shared" si="14"/>
        <v>1.0125698324022345</v>
      </c>
      <c r="I167" s="21">
        <v>58</v>
      </c>
      <c r="J167" s="22">
        <f t="shared" si="15"/>
        <v>2.025139664804469</v>
      </c>
      <c r="K167" s="21">
        <v>210</v>
      </c>
      <c r="L167" s="22">
        <f t="shared" si="16"/>
        <v>7.332402234636872</v>
      </c>
      <c r="M167" s="21">
        <v>5</v>
      </c>
      <c r="N167" s="22">
        <f t="shared" si="17"/>
        <v>0.17458100558659218</v>
      </c>
      <c r="O167" s="21">
        <v>0</v>
      </c>
      <c r="P167" s="22">
        <f t="shared" si="18"/>
        <v>0</v>
      </c>
    </row>
    <row r="168" spans="1:16" s="10" customFormat="1" ht="12.75">
      <c r="A168" s="18" t="s">
        <v>177</v>
      </c>
      <c r="B168" s="21">
        <f t="shared" si="19"/>
        <v>1746</v>
      </c>
      <c r="C168" s="21">
        <v>998</v>
      </c>
      <c r="D168" s="22">
        <f t="shared" si="20"/>
        <v>57.159221076746846</v>
      </c>
      <c r="E168" s="21">
        <v>556</v>
      </c>
      <c r="F168" s="22">
        <f t="shared" si="20"/>
        <v>31.844215349369986</v>
      </c>
      <c r="G168" s="21">
        <v>22</v>
      </c>
      <c r="H168" s="22">
        <f t="shared" si="14"/>
        <v>1.2600229095074456</v>
      </c>
      <c r="I168" s="21">
        <v>54</v>
      </c>
      <c r="J168" s="22">
        <f t="shared" si="15"/>
        <v>3.0927835051546393</v>
      </c>
      <c r="K168" s="21">
        <v>108</v>
      </c>
      <c r="L168" s="22">
        <f t="shared" si="16"/>
        <v>6.185567010309279</v>
      </c>
      <c r="M168" s="21">
        <v>8</v>
      </c>
      <c r="N168" s="22">
        <f t="shared" si="17"/>
        <v>0.45819014891179843</v>
      </c>
      <c r="O168" s="21">
        <v>0</v>
      </c>
      <c r="P168" s="22">
        <f t="shared" si="18"/>
        <v>0</v>
      </c>
    </row>
    <row r="169" spans="1:16" s="10" customFormat="1" ht="12.75">
      <c r="A169" s="18" t="s">
        <v>178</v>
      </c>
      <c r="B169" s="21">
        <f t="shared" si="19"/>
        <v>2037</v>
      </c>
      <c r="C169" s="21">
        <v>1169</v>
      </c>
      <c r="D169" s="22">
        <f t="shared" si="20"/>
        <v>57.388316151202744</v>
      </c>
      <c r="E169" s="21">
        <v>645</v>
      </c>
      <c r="F169" s="22">
        <f t="shared" si="20"/>
        <v>31.66421207658321</v>
      </c>
      <c r="G169" s="21">
        <v>29</v>
      </c>
      <c r="H169" s="22">
        <f t="shared" si="14"/>
        <v>1.4236622484045165</v>
      </c>
      <c r="I169" s="21">
        <v>76</v>
      </c>
      <c r="J169" s="22">
        <f t="shared" si="15"/>
        <v>3.7309769268532156</v>
      </c>
      <c r="K169" s="21">
        <v>116</v>
      </c>
      <c r="L169" s="22">
        <f t="shared" si="16"/>
        <v>5.694648993618066</v>
      </c>
      <c r="M169" s="21">
        <v>2</v>
      </c>
      <c r="N169" s="22">
        <f t="shared" si="17"/>
        <v>0.09818360333824251</v>
      </c>
      <c r="O169" s="21">
        <v>0</v>
      </c>
      <c r="P169" s="22">
        <f t="shared" si="18"/>
        <v>0</v>
      </c>
    </row>
    <row r="170" spans="1:16" s="10" customFormat="1" ht="12.75">
      <c r="A170" s="18" t="s">
        <v>179</v>
      </c>
      <c r="B170" s="21">
        <f t="shared" si="19"/>
        <v>3683</v>
      </c>
      <c r="C170" s="21">
        <v>2074</v>
      </c>
      <c r="D170" s="22">
        <f t="shared" si="20"/>
        <v>56.31278848764594</v>
      </c>
      <c r="E170" s="21">
        <v>1189</v>
      </c>
      <c r="F170" s="22">
        <f t="shared" si="20"/>
        <v>32.28346456692913</v>
      </c>
      <c r="G170" s="21">
        <v>60</v>
      </c>
      <c r="H170" s="22">
        <f t="shared" si="14"/>
        <v>1.629106706489275</v>
      </c>
      <c r="I170" s="21">
        <v>46</v>
      </c>
      <c r="J170" s="22">
        <f t="shared" si="15"/>
        <v>1.2489818083084443</v>
      </c>
      <c r="K170" s="21">
        <v>295</v>
      </c>
      <c r="L170" s="22">
        <f t="shared" si="16"/>
        <v>8.009774640238936</v>
      </c>
      <c r="M170" s="21">
        <v>19</v>
      </c>
      <c r="N170" s="22">
        <f t="shared" si="17"/>
        <v>0.5158837903882705</v>
      </c>
      <c r="O170" s="21">
        <v>0</v>
      </c>
      <c r="P170" s="22">
        <f t="shared" si="18"/>
        <v>0</v>
      </c>
    </row>
    <row r="171" spans="1:16" s="10" customFormat="1" ht="12.75">
      <c r="A171" s="18" t="s">
        <v>180</v>
      </c>
      <c r="B171" s="21">
        <f t="shared" si="19"/>
        <v>4053</v>
      </c>
      <c r="C171" s="21">
        <v>2408</v>
      </c>
      <c r="D171" s="22">
        <f t="shared" si="20"/>
        <v>59.41278065630398</v>
      </c>
      <c r="E171" s="21">
        <v>1197</v>
      </c>
      <c r="F171" s="22">
        <f t="shared" si="20"/>
        <v>29.533678756476682</v>
      </c>
      <c r="G171" s="21">
        <v>53</v>
      </c>
      <c r="H171" s="22">
        <f t="shared" si="14"/>
        <v>1.307673328398717</v>
      </c>
      <c r="I171" s="21">
        <v>130</v>
      </c>
      <c r="J171" s="22">
        <f t="shared" si="15"/>
        <v>3.2075006168270415</v>
      </c>
      <c r="K171" s="21">
        <v>252</v>
      </c>
      <c r="L171" s="22">
        <f t="shared" si="16"/>
        <v>6.217616580310881</v>
      </c>
      <c r="M171" s="21">
        <v>13</v>
      </c>
      <c r="N171" s="22">
        <f t="shared" si="17"/>
        <v>0.32075006168270415</v>
      </c>
      <c r="O171" s="21">
        <v>0</v>
      </c>
      <c r="P171" s="22">
        <f t="shared" si="18"/>
        <v>0</v>
      </c>
    </row>
    <row r="172" spans="1:16" s="10" customFormat="1" ht="12.75">
      <c r="A172" s="18" t="s">
        <v>181</v>
      </c>
      <c r="B172" s="21">
        <f t="shared" si="19"/>
        <v>2688</v>
      </c>
      <c r="C172" s="21">
        <v>1536</v>
      </c>
      <c r="D172" s="22">
        <f t="shared" si="20"/>
        <v>57.14285714285714</v>
      </c>
      <c r="E172" s="21">
        <v>809</v>
      </c>
      <c r="F172" s="22">
        <f t="shared" si="20"/>
        <v>30.096726190476193</v>
      </c>
      <c r="G172" s="21">
        <v>54</v>
      </c>
      <c r="H172" s="22">
        <f t="shared" si="14"/>
        <v>2.0089285714285716</v>
      </c>
      <c r="I172" s="21">
        <v>82</v>
      </c>
      <c r="J172" s="22">
        <f t="shared" si="15"/>
        <v>3.050595238095238</v>
      </c>
      <c r="K172" s="21">
        <v>204</v>
      </c>
      <c r="L172" s="22">
        <f t="shared" si="16"/>
        <v>7.5892857142857135</v>
      </c>
      <c r="M172" s="21">
        <v>3</v>
      </c>
      <c r="N172" s="22">
        <f t="shared" si="17"/>
        <v>0.11160714285714285</v>
      </c>
      <c r="O172" s="21">
        <v>0</v>
      </c>
      <c r="P172" s="22">
        <f t="shared" si="18"/>
        <v>0</v>
      </c>
    </row>
    <row r="173" spans="1:16" s="10" customFormat="1" ht="12.75">
      <c r="A173" s="18" t="s">
        <v>182</v>
      </c>
      <c r="B173" s="21">
        <f t="shared" si="19"/>
        <v>3970</v>
      </c>
      <c r="C173" s="21">
        <v>2433</v>
      </c>
      <c r="D173" s="22">
        <f t="shared" si="20"/>
        <v>61.284634760705295</v>
      </c>
      <c r="E173" s="21">
        <v>1156</v>
      </c>
      <c r="F173" s="22">
        <f t="shared" si="20"/>
        <v>29.1183879093199</v>
      </c>
      <c r="G173" s="21">
        <v>30</v>
      </c>
      <c r="H173" s="22">
        <f t="shared" si="14"/>
        <v>0.7556675062972292</v>
      </c>
      <c r="I173" s="21">
        <v>109</v>
      </c>
      <c r="J173" s="22">
        <f t="shared" si="15"/>
        <v>2.7455919395465997</v>
      </c>
      <c r="K173" s="21">
        <v>221</v>
      </c>
      <c r="L173" s="22">
        <f t="shared" si="16"/>
        <v>5.566750629722922</v>
      </c>
      <c r="M173" s="21">
        <v>21</v>
      </c>
      <c r="N173" s="22">
        <f t="shared" si="17"/>
        <v>0.5289672544080605</v>
      </c>
      <c r="O173" s="21">
        <v>0</v>
      </c>
      <c r="P173" s="22">
        <f t="shared" si="18"/>
        <v>0</v>
      </c>
    </row>
    <row r="174" spans="1:16" s="10" customFormat="1" ht="12.75">
      <c r="A174" s="18" t="s">
        <v>183</v>
      </c>
      <c r="B174" s="21">
        <f t="shared" si="19"/>
        <v>15563</v>
      </c>
      <c r="C174" s="21">
        <v>9681</v>
      </c>
      <c r="D174" s="22">
        <f t="shared" si="20"/>
        <v>62.20523035404485</v>
      </c>
      <c r="E174" s="21">
        <v>3527</v>
      </c>
      <c r="F174" s="22">
        <f t="shared" si="20"/>
        <v>22.66272569555998</v>
      </c>
      <c r="G174" s="21">
        <v>284</v>
      </c>
      <c r="H174" s="22">
        <f t="shared" si="14"/>
        <v>1.8248409689648526</v>
      </c>
      <c r="I174" s="21">
        <v>234</v>
      </c>
      <c r="J174" s="22">
        <f t="shared" si="15"/>
        <v>1.503566150485125</v>
      </c>
      <c r="K174" s="21">
        <v>1783</v>
      </c>
      <c r="L174" s="22">
        <f t="shared" si="16"/>
        <v>11.456660026987086</v>
      </c>
      <c r="M174" s="21">
        <v>54</v>
      </c>
      <c r="N174" s="22">
        <f t="shared" si="17"/>
        <v>0.34697680395810576</v>
      </c>
      <c r="O174" s="21">
        <v>0</v>
      </c>
      <c r="P174" s="22">
        <f t="shared" si="18"/>
        <v>0</v>
      </c>
    </row>
    <row r="175" spans="1:16" s="10" customFormat="1" ht="12.75">
      <c r="A175" s="18" t="s">
        <v>184</v>
      </c>
      <c r="B175" s="21">
        <f t="shared" si="19"/>
        <v>2688</v>
      </c>
      <c r="C175" s="21">
        <v>1494</v>
      </c>
      <c r="D175" s="22">
        <f t="shared" si="20"/>
        <v>55.58035714285714</v>
      </c>
      <c r="E175" s="21">
        <v>921</v>
      </c>
      <c r="F175" s="22">
        <f t="shared" si="20"/>
        <v>34.263392857142854</v>
      </c>
      <c r="G175" s="21">
        <v>20</v>
      </c>
      <c r="H175" s="22">
        <f t="shared" si="14"/>
        <v>0.744047619047619</v>
      </c>
      <c r="I175" s="21">
        <v>53</v>
      </c>
      <c r="J175" s="22">
        <f t="shared" si="15"/>
        <v>1.9717261904761905</v>
      </c>
      <c r="K175" s="21">
        <v>185</v>
      </c>
      <c r="L175" s="22">
        <f t="shared" si="16"/>
        <v>6.882440476190476</v>
      </c>
      <c r="M175" s="21">
        <v>15</v>
      </c>
      <c r="N175" s="22">
        <f t="shared" si="17"/>
        <v>0.5580357142857143</v>
      </c>
      <c r="O175" s="21">
        <v>0</v>
      </c>
      <c r="P175" s="22">
        <f t="shared" si="18"/>
        <v>0</v>
      </c>
    </row>
    <row r="176" spans="1:16" s="10" customFormat="1" ht="12.75">
      <c r="A176" s="18" t="s">
        <v>185</v>
      </c>
      <c r="B176" s="21">
        <f t="shared" si="19"/>
        <v>2784</v>
      </c>
      <c r="C176" s="21">
        <v>1446</v>
      </c>
      <c r="D176" s="22">
        <f t="shared" si="20"/>
        <v>51.939655172413794</v>
      </c>
      <c r="E176" s="21">
        <v>1030</v>
      </c>
      <c r="F176" s="22">
        <f t="shared" si="20"/>
        <v>36.997126436781606</v>
      </c>
      <c r="G176" s="21">
        <v>35</v>
      </c>
      <c r="H176" s="22">
        <f t="shared" si="14"/>
        <v>1.257183908045977</v>
      </c>
      <c r="I176" s="21">
        <v>82</v>
      </c>
      <c r="J176" s="22">
        <f t="shared" si="15"/>
        <v>2.9454022988505746</v>
      </c>
      <c r="K176" s="21">
        <v>179</v>
      </c>
      <c r="L176" s="22">
        <f t="shared" si="16"/>
        <v>6.429597701149426</v>
      </c>
      <c r="M176" s="21">
        <v>12</v>
      </c>
      <c r="N176" s="22">
        <f t="shared" si="17"/>
        <v>0.43103448275862066</v>
      </c>
      <c r="O176" s="21">
        <v>0</v>
      </c>
      <c r="P176" s="22">
        <f t="shared" si="18"/>
        <v>0</v>
      </c>
    </row>
    <row r="177" spans="1:16" s="10" customFormat="1" ht="12.75">
      <c r="A177" s="18" t="s">
        <v>186</v>
      </c>
      <c r="B177" s="21">
        <f t="shared" si="19"/>
        <v>3863</v>
      </c>
      <c r="C177" s="21">
        <v>2002</v>
      </c>
      <c r="D177" s="22">
        <f t="shared" si="20"/>
        <v>51.825006471654156</v>
      </c>
      <c r="E177" s="21">
        <v>1322</v>
      </c>
      <c r="F177" s="22">
        <f t="shared" si="20"/>
        <v>34.2221071705928</v>
      </c>
      <c r="G177" s="21">
        <v>59</v>
      </c>
      <c r="H177" s="22">
        <f t="shared" si="14"/>
        <v>1.5273103805332642</v>
      </c>
      <c r="I177" s="21">
        <v>141</v>
      </c>
      <c r="J177" s="22">
        <f t="shared" si="15"/>
        <v>3.6500129433083095</v>
      </c>
      <c r="K177" s="21">
        <v>320</v>
      </c>
      <c r="L177" s="22">
        <f t="shared" si="16"/>
        <v>8.283717318146518</v>
      </c>
      <c r="M177" s="21">
        <v>19</v>
      </c>
      <c r="N177" s="22">
        <f t="shared" si="17"/>
        <v>0.4918457157649495</v>
      </c>
      <c r="O177" s="21">
        <v>0</v>
      </c>
      <c r="P177" s="22">
        <f t="shared" si="18"/>
        <v>0</v>
      </c>
    </row>
    <row r="178" spans="1:16" s="10" customFormat="1" ht="12.75">
      <c r="A178" s="18" t="s">
        <v>187</v>
      </c>
      <c r="B178" s="21">
        <f t="shared" si="19"/>
        <v>2216</v>
      </c>
      <c r="C178" s="21">
        <v>1144</v>
      </c>
      <c r="D178" s="22">
        <f t="shared" si="20"/>
        <v>51.624548736462096</v>
      </c>
      <c r="E178" s="21">
        <v>746</v>
      </c>
      <c r="F178" s="22">
        <f t="shared" si="20"/>
        <v>33.664259927797836</v>
      </c>
      <c r="G178" s="21">
        <v>39</v>
      </c>
      <c r="H178" s="22">
        <f t="shared" si="14"/>
        <v>1.7599277978339352</v>
      </c>
      <c r="I178" s="21">
        <v>73</v>
      </c>
      <c r="J178" s="22">
        <f t="shared" si="15"/>
        <v>3.2942238267148016</v>
      </c>
      <c r="K178" s="21">
        <v>200</v>
      </c>
      <c r="L178" s="22">
        <f t="shared" si="16"/>
        <v>9.025270758122744</v>
      </c>
      <c r="M178" s="21">
        <v>14</v>
      </c>
      <c r="N178" s="22">
        <f t="shared" si="17"/>
        <v>0.631768953068592</v>
      </c>
      <c r="O178" s="21">
        <v>0</v>
      </c>
      <c r="P178" s="22">
        <f t="shared" si="18"/>
        <v>0</v>
      </c>
    </row>
    <row r="179" spans="1:16" s="10" customFormat="1" ht="12.75">
      <c r="A179" s="18" t="s">
        <v>188</v>
      </c>
      <c r="B179" s="21">
        <f t="shared" si="19"/>
        <v>2342</v>
      </c>
      <c r="C179" s="21">
        <v>1244</v>
      </c>
      <c r="D179" s="22">
        <f t="shared" si="20"/>
        <v>53.116994022203244</v>
      </c>
      <c r="E179" s="21">
        <v>792</v>
      </c>
      <c r="F179" s="22">
        <f t="shared" si="20"/>
        <v>33.81725021349274</v>
      </c>
      <c r="G179" s="21">
        <v>26</v>
      </c>
      <c r="H179" s="22">
        <f t="shared" si="14"/>
        <v>1.1101622544833476</v>
      </c>
      <c r="I179" s="21">
        <v>94</v>
      </c>
      <c r="J179" s="22">
        <f t="shared" si="15"/>
        <v>4.013663535439795</v>
      </c>
      <c r="K179" s="21">
        <v>175</v>
      </c>
      <c r="L179" s="22">
        <f t="shared" si="16"/>
        <v>7.472245943637916</v>
      </c>
      <c r="M179" s="21">
        <v>11</v>
      </c>
      <c r="N179" s="22">
        <f t="shared" si="17"/>
        <v>0.4696840307429547</v>
      </c>
      <c r="O179" s="21">
        <v>0</v>
      </c>
      <c r="P179" s="22">
        <f t="shared" si="18"/>
        <v>0</v>
      </c>
    </row>
    <row r="180" spans="1:16" s="10" customFormat="1" ht="12.75">
      <c r="A180" s="18" t="s">
        <v>189</v>
      </c>
      <c r="B180" s="21">
        <f t="shared" si="19"/>
        <v>18396</v>
      </c>
      <c r="C180" s="23">
        <v>11223</v>
      </c>
      <c r="D180" s="22">
        <f t="shared" si="20"/>
        <v>61.007827788649706</v>
      </c>
      <c r="E180" s="23">
        <v>4356</v>
      </c>
      <c r="F180" s="22">
        <f t="shared" si="20"/>
        <v>23.679060665362034</v>
      </c>
      <c r="G180" s="23">
        <v>647</v>
      </c>
      <c r="H180" s="22">
        <f t="shared" si="14"/>
        <v>3.517068928027832</v>
      </c>
      <c r="I180" s="23">
        <v>256</v>
      </c>
      <c r="J180" s="22">
        <f t="shared" si="15"/>
        <v>1.3916068710589258</v>
      </c>
      <c r="K180" s="23">
        <v>1768</v>
      </c>
      <c r="L180" s="22">
        <f t="shared" si="16"/>
        <v>9.610784953250706</v>
      </c>
      <c r="M180" s="23">
        <v>146</v>
      </c>
      <c r="N180" s="22">
        <f t="shared" si="17"/>
        <v>0.7936507936507936</v>
      </c>
      <c r="O180" s="23">
        <v>0</v>
      </c>
      <c r="P180" s="22">
        <f t="shared" si="18"/>
        <v>0</v>
      </c>
    </row>
    <row r="181" spans="1:16" s="27" customFormat="1" ht="12.75">
      <c r="A181" s="24" t="s">
        <v>11</v>
      </c>
      <c r="B181" s="25">
        <f>SUM(B5:B180)</f>
        <v>570140</v>
      </c>
      <c r="C181" s="25">
        <f>SUM(C5:C180)</f>
        <v>342782</v>
      </c>
      <c r="D181" s="26">
        <f t="shared" si="20"/>
        <v>60.12242607078962</v>
      </c>
      <c r="E181" s="25">
        <f>SUM(E5:E180)</f>
        <v>155245</v>
      </c>
      <c r="F181" s="26">
        <f t="shared" si="20"/>
        <v>27.229277019679376</v>
      </c>
      <c r="G181" s="25">
        <f>SUM(G5:G180)</f>
        <v>12403</v>
      </c>
      <c r="H181" s="26">
        <f t="shared" si="14"/>
        <v>2.1754305959939666</v>
      </c>
      <c r="I181" s="25">
        <f>SUM(I5:I180)</f>
        <v>13505</v>
      </c>
      <c r="J181" s="26">
        <f t="shared" si="15"/>
        <v>2.3687164556073945</v>
      </c>
      <c r="K181" s="25">
        <f>SUM(K5:K180)</f>
        <v>42612</v>
      </c>
      <c r="L181" s="26">
        <f t="shared" si="16"/>
        <v>7.473953765741747</v>
      </c>
      <c r="M181" s="25">
        <f>SUM(M5:M180)</f>
        <v>3345</v>
      </c>
      <c r="N181" s="26">
        <f t="shared" si="17"/>
        <v>0.5866980039990177</v>
      </c>
      <c r="O181" s="25">
        <f>SUM(O5:O180)</f>
        <v>248</v>
      </c>
      <c r="P181" s="26">
        <f t="shared" si="18"/>
        <v>0.04349808818886589</v>
      </c>
    </row>
    <row r="182" spans="1:16" s="10" customFormat="1" ht="12.75">
      <c r="A182" s="28"/>
      <c r="D182" s="29"/>
      <c r="F182" s="29"/>
      <c r="H182" s="29"/>
      <c r="J182" s="29"/>
      <c r="L182" s="29"/>
      <c r="N182" s="29"/>
      <c r="P182" s="29"/>
    </row>
    <row r="183" spans="1:16" s="10" customFormat="1" ht="12.75">
      <c r="A183" s="30" t="s">
        <v>190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s="10" customFormat="1" ht="12.75">
      <c r="A184" s="28"/>
      <c r="D184" s="29"/>
      <c r="F184" s="29"/>
      <c r="H184" s="29"/>
      <c r="J184" s="29"/>
      <c r="L184" s="29"/>
      <c r="N184" s="29"/>
      <c r="P184" s="29"/>
    </row>
    <row r="185" spans="1:16" s="10" customFormat="1" ht="12.75">
      <c r="A185" s="28"/>
      <c r="D185" s="29"/>
      <c r="F185" s="29"/>
      <c r="H185" s="29"/>
      <c r="J185" s="29"/>
      <c r="L185" s="29"/>
      <c r="N185" s="29"/>
      <c r="P185" s="29"/>
    </row>
    <row r="186" spans="1:16" s="10" customFormat="1" ht="12.75">
      <c r="A186" s="28"/>
      <c r="D186" s="29"/>
      <c r="F186" s="29"/>
      <c r="H186" s="29"/>
      <c r="J186" s="29"/>
      <c r="L186" s="29"/>
      <c r="N186" s="29"/>
      <c r="P186" s="29"/>
    </row>
    <row r="187" spans="1:16" s="10" customFormat="1" ht="12.75">
      <c r="A187" s="28"/>
      <c r="D187" s="29"/>
      <c r="F187" s="29"/>
      <c r="H187" s="29"/>
      <c r="J187" s="29"/>
      <c r="L187" s="29"/>
      <c r="N187" s="29"/>
      <c r="P187" s="29"/>
    </row>
    <row r="188" spans="1:16" s="10" customFormat="1" ht="12.75">
      <c r="A188" s="28"/>
      <c r="D188" s="29"/>
      <c r="F188" s="29"/>
      <c r="H188" s="29"/>
      <c r="J188" s="29"/>
      <c r="L188" s="29"/>
      <c r="N188" s="29"/>
      <c r="P188" s="29"/>
    </row>
    <row r="189" spans="1:16" s="10" customFormat="1" ht="12.75">
      <c r="A189" s="28"/>
      <c r="D189" s="29"/>
      <c r="F189" s="29"/>
      <c r="H189" s="29"/>
      <c r="J189" s="29"/>
      <c r="L189" s="29"/>
      <c r="N189" s="29"/>
      <c r="P189" s="29"/>
    </row>
    <row r="190" spans="1:16" s="10" customFormat="1" ht="12.75">
      <c r="A190" s="28"/>
      <c r="D190" s="29"/>
      <c r="F190" s="29"/>
      <c r="H190" s="29"/>
      <c r="J190" s="29"/>
      <c r="L190" s="29"/>
      <c r="N190" s="29"/>
      <c r="P190" s="29"/>
    </row>
    <row r="191" spans="1:16" s="10" customFormat="1" ht="12.75">
      <c r="A191" s="28"/>
      <c r="D191" s="29"/>
      <c r="F191" s="29"/>
      <c r="H191" s="29"/>
      <c r="J191" s="29"/>
      <c r="L191" s="29"/>
      <c r="N191" s="29"/>
      <c r="P191" s="29"/>
    </row>
    <row r="192" spans="1:16" s="10" customFormat="1" ht="12.75">
      <c r="A192" s="28"/>
      <c r="D192" s="29"/>
      <c r="F192" s="29"/>
      <c r="H192" s="29"/>
      <c r="J192" s="29"/>
      <c r="L192" s="29"/>
      <c r="N192" s="29"/>
      <c r="P192" s="29"/>
    </row>
    <row r="193" spans="1:16" s="10" customFormat="1" ht="12.75">
      <c r="A193" s="28"/>
      <c r="D193" s="29"/>
      <c r="F193" s="29"/>
      <c r="H193" s="29"/>
      <c r="J193" s="29"/>
      <c r="L193" s="29"/>
      <c r="N193" s="29"/>
      <c r="P193" s="29"/>
    </row>
    <row r="194" spans="1:16" s="10" customFormat="1" ht="12.75">
      <c r="A194" s="28"/>
      <c r="D194" s="29"/>
      <c r="F194" s="29"/>
      <c r="H194" s="29"/>
      <c r="J194" s="29"/>
      <c r="L194" s="29"/>
      <c r="N194" s="29"/>
      <c r="P194" s="29"/>
    </row>
    <row r="195" spans="1:16" s="10" customFormat="1" ht="12.75">
      <c r="A195" s="28"/>
      <c r="D195" s="29"/>
      <c r="F195" s="29"/>
      <c r="H195" s="29"/>
      <c r="J195" s="29"/>
      <c r="L195" s="29"/>
      <c r="N195" s="29"/>
      <c r="P195" s="29"/>
    </row>
    <row r="196" spans="1:16" s="10" customFormat="1" ht="12.75">
      <c r="A196" s="28"/>
      <c r="D196" s="29"/>
      <c r="F196" s="29"/>
      <c r="H196" s="29"/>
      <c r="J196" s="29"/>
      <c r="L196" s="29"/>
      <c r="N196" s="29"/>
      <c r="P196" s="29"/>
    </row>
    <row r="197" spans="1:16" s="10" customFormat="1" ht="12.75">
      <c r="A197" s="28"/>
      <c r="D197" s="29"/>
      <c r="F197" s="29"/>
      <c r="H197" s="29"/>
      <c r="J197" s="29"/>
      <c r="L197" s="29"/>
      <c r="N197" s="29"/>
      <c r="P197" s="29"/>
    </row>
    <row r="198" spans="1:16" s="10" customFormat="1" ht="12.75">
      <c r="A198" s="28"/>
      <c r="D198" s="29"/>
      <c r="F198" s="29"/>
      <c r="H198" s="29"/>
      <c r="J198" s="29"/>
      <c r="L198" s="29"/>
      <c r="N198" s="29"/>
      <c r="P198" s="29"/>
    </row>
    <row r="199" spans="1:16" s="10" customFormat="1" ht="12.75">
      <c r="A199" s="28"/>
      <c r="D199" s="29"/>
      <c r="F199" s="29"/>
      <c r="H199" s="29"/>
      <c r="J199" s="29"/>
      <c r="L199" s="29"/>
      <c r="N199" s="29"/>
      <c r="P199" s="29"/>
    </row>
    <row r="200" spans="1:16" s="10" customFormat="1" ht="12.75">
      <c r="A200" s="28"/>
      <c r="D200" s="29"/>
      <c r="F200" s="29"/>
      <c r="H200" s="29"/>
      <c r="J200" s="29"/>
      <c r="L200" s="29"/>
      <c r="N200" s="29"/>
      <c r="P200" s="29"/>
    </row>
    <row r="201" spans="1:16" s="10" customFormat="1" ht="12.75">
      <c r="A201" s="28"/>
      <c r="D201" s="29"/>
      <c r="F201" s="29"/>
      <c r="H201" s="29"/>
      <c r="J201" s="29"/>
      <c r="L201" s="29"/>
      <c r="N201" s="29"/>
      <c r="P201" s="29"/>
    </row>
    <row r="202" spans="1:16" s="10" customFormat="1" ht="12.75">
      <c r="A202" s="28"/>
      <c r="D202" s="29"/>
      <c r="F202" s="29"/>
      <c r="H202" s="29"/>
      <c r="J202" s="29"/>
      <c r="L202" s="29"/>
      <c r="N202" s="29"/>
      <c r="P202" s="29"/>
    </row>
    <row r="203" spans="1:16" s="10" customFormat="1" ht="12.75">
      <c r="A203" s="28"/>
      <c r="D203" s="29"/>
      <c r="F203" s="29"/>
      <c r="H203" s="29"/>
      <c r="J203" s="29"/>
      <c r="L203" s="29"/>
      <c r="N203" s="29"/>
      <c r="P203" s="29"/>
    </row>
    <row r="204" spans="1:16" s="10" customFormat="1" ht="12.75">
      <c r="A204" s="28"/>
      <c r="D204" s="29"/>
      <c r="F204" s="29"/>
      <c r="H204" s="29"/>
      <c r="J204" s="29"/>
      <c r="L204" s="29"/>
      <c r="N204" s="29"/>
      <c r="P204" s="29"/>
    </row>
    <row r="205" spans="1:16" s="10" customFormat="1" ht="12.75">
      <c r="A205" s="28"/>
      <c r="D205" s="29"/>
      <c r="F205" s="29"/>
      <c r="H205" s="29"/>
      <c r="J205" s="29"/>
      <c r="L205" s="29"/>
      <c r="N205" s="29"/>
      <c r="P205" s="29"/>
    </row>
    <row r="206" spans="1:16" s="10" customFormat="1" ht="12.75">
      <c r="A206" s="28"/>
      <c r="D206" s="29"/>
      <c r="F206" s="29"/>
      <c r="H206" s="29"/>
      <c r="J206" s="29"/>
      <c r="L206" s="29"/>
      <c r="N206" s="29"/>
      <c r="P206" s="29"/>
    </row>
    <row r="207" spans="1:16" s="10" customFormat="1" ht="12.75">
      <c r="A207" s="28"/>
      <c r="D207" s="29"/>
      <c r="F207" s="29"/>
      <c r="H207" s="29"/>
      <c r="J207" s="29"/>
      <c r="L207" s="29"/>
      <c r="N207" s="29"/>
      <c r="P207" s="29"/>
    </row>
    <row r="208" spans="1:16" s="10" customFormat="1" ht="12.75">
      <c r="A208" s="28"/>
      <c r="D208" s="29"/>
      <c r="F208" s="29"/>
      <c r="H208" s="29"/>
      <c r="J208" s="29"/>
      <c r="L208" s="29"/>
      <c r="N208" s="29"/>
      <c r="P208" s="29"/>
    </row>
    <row r="209" spans="1:16" s="10" customFormat="1" ht="12.75">
      <c r="A209" s="28"/>
      <c r="D209" s="29"/>
      <c r="F209" s="29"/>
      <c r="H209" s="29"/>
      <c r="J209" s="29"/>
      <c r="L209" s="29"/>
      <c r="N209" s="29"/>
      <c r="P209" s="29"/>
    </row>
    <row r="210" spans="1:16" s="10" customFormat="1" ht="12.75">
      <c r="A210" s="28"/>
      <c r="D210" s="29"/>
      <c r="F210" s="29"/>
      <c r="H210" s="29"/>
      <c r="J210" s="29"/>
      <c r="L210" s="29"/>
      <c r="N210" s="29"/>
      <c r="P210" s="29"/>
    </row>
    <row r="211" spans="1:16" s="10" customFormat="1" ht="12.75">
      <c r="A211" s="28"/>
      <c r="D211" s="29"/>
      <c r="F211" s="29"/>
      <c r="H211" s="29"/>
      <c r="J211" s="29"/>
      <c r="L211" s="29"/>
      <c r="N211" s="29"/>
      <c r="P211" s="29"/>
    </row>
    <row r="212" spans="1:16" s="10" customFormat="1" ht="12.75">
      <c r="A212" s="28"/>
      <c r="D212" s="29"/>
      <c r="F212" s="29"/>
      <c r="H212" s="29"/>
      <c r="J212" s="29"/>
      <c r="L212" s="29"/>
      <c r="N212" s="29"/>
      <c r="P212" s="29"/>
    </row>
    <row r="213" spans="1:16" s="10" customFormat="1" ht="12.75">
      <c r="A213" s="28"/>
      <c r="D213" s="29"/>
      <c r="F213" s="29"/>
      <c r="H213" s="29"/>
      <c r="J213" s="29"/>
      <c r="L213" s="29"/>
      <c r="N213" s="29"/>
      <c r="P213" s="29"/>
    </row>
    <row r="214" spans="1:16" s="10" customFormat="1" ht="12.75">
      <c r="A214" s="28"/>
      <c r="D214" s="29"/>
      <c r="F214" s="29"/>
      <c r="H214" s="29"/>
      <c r="J214" s="29"/>
      <c r="L214" s="29"/>
      <c r="N214" s="29"/>
      <c r="P214" s="29"/>
    </row>
    <row r="215" spans="1:16" s="10" customFormat="1" ht="12.75">
      <c r="A215" s="28"/>
      <c r="D215" s="29"/>
      <c r="F215" s="29"/>
      <c r="H215" s="29"/>
      <c r="J215" s="29"/>
      <c r="L215" s="29"/>
      <c r="N215" s="29"/>
      <c r="P215" s="29"/>
    </row>
    <row r="216" spans="1:16" s="10" customFormat="1" ht="12.75">
      <c r="A216" s="28"/>
      <c r="D216" s="29"/>
      <c r="F216" s="29"/>
      <c r="H216" s="29"/>
      <c r="J216" s="29"/>
      <c r="L216" s="29"/>
      <c r="N216" s="29"/>
      <c r="P216" s="29"/>
    </row>
    <row r="217" spans="1:16" s="10" customFormat="1" ht="12.75">
      <c r="A217" s="28"/>
      <c r="D217" s="29"/>
      <c r="F217" s="29"/>
      <c r="H217" s="29"/>
      <c r="J217" s="29"/>
      <c r="L217" s="29"/>
      <c r="N217" s="29"/>
      <c r="P217" s="29"/>
    </row>
    <row r="218" spans="1:16" s="10" customFormat="1" ht="12.75">
      <c r="A218" s="28"/>
      <c r="D218" s="29"/>
      <c r="F218" s="29"/>
      <c r="H218" s="29"/>
      <c r="J218" s="29"/>
      <c r="L218" s="29"/>
      <c r="N218" s="29"/>
      <c r="P218" s="29"/>
    </row>
    <row r="219" spans="1:16" s="10" customFormat="1" ht="12.75">
      <c r="A219" s="28"/>
      <c r="D219" s="29"/>
      <c r="F219" s="29"/>
      <c r="H219" s="29"/>
      <c r="J219" s="29"/>
      <c r="L219" s="29"/>
      <c r="N219" s="29"/>
      <c r="P219" s="29"/>
    </row>
    <row r="220" spans="1:16" s="10" customFormat="1" ht="12.75">
      <c r="A220" s="28"/>
      <c r="D220" s="29"/>
      <c r="F220" s="29"/>
      <c r="H220" s="29"/>
      <c r="J220" s="29"/>
      <c r="L220" s="29"/>
      <c r="N220" s="29"/>
      <c r="P220" s="29"/>
    </row>
    <row r="221" spans="1:16" s="10" customFormat="1" ht="12.75">
      <c r="A221" s="28"/>
      <c r="D221" s="29"/>
      <c r="F221" s="29"/>
      <c r="H221" s="29"/>
      <c r="J221" s="29"/>
      <c r="L221" s="29"/>
      <c r="N221" s="29"/>
      <c r="P221" s="29"/>
    </row>
    <row r="222" spans="1:16" s="10" customFormat="1" ht="12.75">
      <c r="A222" s="28"/>
      <c r="D222" s="29"/>
      <c r="F222" s="29"/>
      <c r="H222" s="29"/>
      <c r="J222" s="29"/>
      <c r="L222" s="29"/>
      <c r="N222" s="29"/>
      <c r="P222" s="29"/>
    </row>
    <row r="223" spans="1:16" s="10" customFormat="1" ht="12.75">
      <c r="A223" s="28"/>
      <c r="D223" s="29"/>
      <c r="F223" s="29"/>
      <c r="H223" s="29"/>
      <c r="J223" s="29"/>
      <c r="L223" s="29"/>
      <c r="N223" s="29"/>
      <c r="P223" s="29"/>
    </row>
    <row r="224" spans="1:16" s="10" customFormat="1" ht="12.75">
      <c r="A224" s="28"/>
      <c r="D224" s="29"/>
      <c r="F224" s="29"/>
      <c r="H224" s="29"/>
      <c r="J224" s="29"/>
      <c r="L224" s="29"/>
      <c r="N224" s="29"/>
      <c r="P224" s="29"/>
    </row>
    <row r="225" spans="1:16" s="10" customFormat="1" ht="12.75">
      <c r="A225" s="28"/>
      <c r="D225" s="29"/>
      <c r="F225" s="29"/>
      <c r="H225" s="29"/>
      <c r="J225" s="29"/>
      <c r="L225" s="29"/>
      <c r="N225" s="29"/>
      <c r="P225" s="29"/>
    </row>
    <row r="226" spans="1:16" s="10" customFormat="1" ht="12.75">
      <c r="A226" s="28"/>
      <c r="D226" s="29"/>
      <c r="F226" s="29"/>
      <c r="H226" s="29"/>
      <c r="J226" s="29"/>
      <c r="L226" s="29"/>
      <c r="N226" s="29"/>
      <c r="P226" s="29"/>
    </row>
    <row r="227" spans="1:16" s="10" customFormat="1" ht="12.75">
      <c r="A227" s="28"/>
      <c r="D227" s="29"/>
      <c r="F227" s="29"/>
      <c r="H227" s="29"/>
      <c r="J227" s="29"/>
      <c r="L227" s="29"/>
      <c r="N227" s="29"/>
      <c r="P227" s="29"/>
    </row>
    <row r="228" spans="1:16" s="10" customFormat="1" ht="12.75">
      <c r="A228" s="28"/>
      <c r="D228" s="29"/>
      <c r="F228" s="29"/>
      <c r="H228" s="29"/>
      <c r="J228" s="29"/>
      <c r="L228" s="29"/>
      <c r="N228" s="29"/>
      <c r="P228" s="29"/>
    </row>
    <row r="229" spans="1:16" s="10" customFormat="1" ht="12.75">
      <c r="A229" s="28"/>
      <c r="D229" s="29"/>
      <c r="F229" s="29"/>
      <c r="H229" s="29"/>
      <c r="J229" s="29"/>
      <c r="L229" s="29"/>
      <c r="N229" s="29"/>
      <c r="P229" s="29"/>
    </row>
    <row r="230" spans="1:16" s="10" customFormat="1" ht="12.75">
      <c r="A230" s="28"/>
      <c r="D230" s="29"/>
      <c r="F230" s="29"/>
      <c r="H230" s="29"/>
      <c r="J230" s="29"/>
      <c r="L230" s="29"/>
      <c r="N230" s="29"/>
      <c r="P230" s="29"/>
    </row>
    <row r="231" spans="1:16" s="10" customFormat="1" ht="12.75">
      <c r="A231" s="28"/>
      <c r="D231" s="29"/>
      <c r="F231" s="29"/>
      <c r="H231" s="29"/>
      <c r="J231" s="29"/>
      <c r="L231" s="29"/>
      <c r="N231" s="29"/>
      <c r="P231" s="29"/>
    </row>
    <row r="232" spans="1:16" s="10" customFormat="1" ht="12.75">
      <c r="A232" s="28"/>
      <c r="D232" s="29"/>
      <c r="F232" s="29"/>
      <c r="H232" s="29"/>
      <c r="J232" s="29"/>
      <c r="L232" s="29"/>
      <c r="N232" s="29"/>
      <c r="P232" s="29"/>
    </row>
    <row r="233" spans="1:16" s="10" customFormat="1" ht="12.75">
      <c r="A233" s="28"/>
      <c r="D233" s="29"/>
      <c r="F233" s="29"/>
      <c r="H233" s="29"/>
      <c r="J233" s="29"/>
      <c r="L233" s="29"/>
      <c r="N233" s="29"/>
      <c r="P233" s="29"/>
    </row>
    <row r="234" spans="1:16" s="10" customFormat="1" ht="12.75">
      <c r="A234" s="28"/>
      <c r="D234" s="29"/>
      <c r="F234" s="29"/>
      <c r="H234" s="29"/>
      <c r="J234" s="29"/>
      <c r="L234" s="29"/>
      <c r="N234" s="29"/>
      <c r="P234" s="29"/>
    </row>
    <row r="235" spans="1:16" s="10" customFormat="1" ht="12.75">
      <c r="A235" s="28"/>
      <c r="D235" s="29"/>
      <c r="F235" s="29"/>
      <c r="H235" s="29"/>
      <c r="J235" s="29"/>
      <c r="L235" s="29"/>
      <c r="N235" s="29"/>
      <c r="P235" s="29"/>
    </row>
    <row r="236" spans="1:16" s="10" customFormat="1" ht="12.75">
      <c r="A236" s="28"/>
      <c r="D236" s="29"/>
      <c r="F236" s="29"/>
      <c r="H236" s="29"/>
      <c r="J236" s="29"/>
      <c r="L236" s="29"/>
      <c r="N236" s="29"/>
      <c r="P236" s="29"/>
    </row>
    <row r="237" spans="1:16" s="10" customFormat="1" ht="12.75">
      <c r="A237" s="28"/>
      <c r="D237" s="29"/>
      <c r="F237" s="29"/>
      <c r="H237" s="29"/>
      <c r="J237" s="29"/>
      <c r="L237" s="29"/>
      <c r="N237" s="29"/>
      <c r="P237" s="29"/>
    </row>
    <row r="238" spans="1:16" s="10" customFormat="1" ht="12.75">
      <c r="A238" s="28"/>
      <c r="D238" s="29"/>
      <c r="F238" s="29"/>
      <c r="H238" s="29"/>
      <c r="J238" s="29"/>
      <c r="L238" s="29"/>
      <c r="N238" s="29"/>
      <c r="P238" s="29"/>
    </row>
    <row r="239" spans="1:16" s="10" customFormat="1" ht="12.75">
      <c r="A239" s="28"/>
      <c r="D239" s="29"/>
      <c r="F239" s="29"/>
      <c r="H239" s="29"/>
      <c r="J239" s="29"/>
      <c r="L239" s="29"/>
      <c r="N239" s="29"/>
      <c r="P239" s="29"/>
    </row>
    <row r="240" spans="1:16" s="10" customFormat="1" ht="12.75">
      <c r="A240" s="28"/>
      <c r="D240" s="29"/>
      <c r="F240" s="29"/>
      <c r="H240" s="29"/>
      <c r="J240" s="29"/>
      <c r="L240" s="29"/>
      <c r="N240" s="29"/>
      <c r="P240" s="29"/>
    </row>
    <row r="241" spans="1:16" s="10" customFormat="1" ht="12.75">
      <c r="A241" s="28"/>
      <c r="D241" s="29"/>
      <c r="F241" s="29"/>
      <c r="H241" s="29"/>
      <c r="J241" s="29"/>
      <c r="L241" s="29"/>
      <c r="N241" s="29"/>
      <c r="P241" s="29"/>
    </row>
    <row r="242" spans="1:16" s="10" customFormat="1" ht="12.75">
      <c r="A242" s="28"/>
      <c r="D242" s="29"/>
      <c r="F242" s="29"/>
      <c r="H242" s="29"/>
      <c r="J242" s="29"/>
      <c r="L242" s="29"/>
      <c r="N242" s="29"/>
      <c r="P242" s="29"/>
    </row>
    <row r="243" spans="1:16" s="10" customFormat="1" ht="12.75">
      <c r="A243" s="28"/>
      <c r="D243" s="29"/>
      <c r="F243" s="29"/>
      <c r="H243" s="29"/>
      <c r="J243" s="29"/>
      <c r="L243" s="29"/>
      <c r="N243" s="29"/>
      <c r="P243" s="29"/>
    </row>
    <row r="244" spans="1:16" s="10" customFormat="1" ht="12.75">
      <c r="A244" s="28"/>
      <c r="D244" s="29"/>
      <c r="F244" s="29"/>
      <c r="H244" s="29"/>
      <c r="J244" s="29"/>
      <c r="L244" s="29"/>
      <c r="N244" s="29"/>
      <c r="P244" s="29"/>
    </row>
    <row r="245" spans="1:16" s="10" customFormat="1" ht="12.75">
      <c r="A245" s="28"/>
      <c r="D245" s="29"/>
      <c r="F245" s="29"/>
      <c r="H245" s="29"/>
      <c r="J245" s="29"/>
      <c r="L245" s="29"/>
      <c r="N245" s="29"/>
      <c r="P245" s="29"/>
    </row>
    <row r="246" spans="1:16" s="10" customFormat="1" ht="12.75">
      <c r="A246" s="28"/>
      <c r="D246" s="29"/>
      <c r="F246" s="29"/>
      <c r="H246" s="29"/>
      <c r="J246" s="29"/>
      <c r="L246" s="29"/>
      <c r="N246" s="29"/>
      <c r="P246" s="29"/>
    </row>
    <row r="247" spans="1:16" s="10" customFormat="1" ht="12.75">
      <c r="A247" s="28"/>
      <c r="D247" s="29"/>
      <c r="F247" s="29"/>
      <c r="H247" s="29"/>
      <c r="J247" s="29"/>
      <c r="L247" s="29"/>
      <c r="N247" s="29"/>
      <c r="P247" s="29"/>
    </row>
    <row r="248" spans="1:16" s="10" customFormat="1" ht="12.75">
      <c r="A248" s="28"/>
      <c r="D248" s="29"/>
      <c r="F248" s="29"/>
      <c r="H248" s="29"/>
      <c r="J248" s="29"/>
      <c r="L248" s="29"/>
      <c r="N248" s="29"/>
      <c r="P248" s="29"/>
    </row>
    <row r="249" spans="1:16" s="10" customFormat="1" ht="12.75">
      <c r="A249" s="28"/>
      <c r="D249" s="29"/>
      <c r="F249" s="29"/>
      <c r="H249" s="29"/>
      <c r="J249" s="29"/>
      <c r="L249" s="29"/>
      <c r="N249" s="29"/>
      <c r="P249" s="29"/>
    </row>
    <row r="250" spans="1:16" s="10" customFormat="1" ht="12.75">
      <c r="A250" s="28"/>
      <c r="D250" s="29"/>
      <c r="F250" s="29"/>
      <c r="H250" s="29"/>
      <c r="J250" s="29"/>
      <c r="L250" s="29"/>
      <c r="N250" s="29"/>
      <c r="P250" s="29"/>
    </row>
    <row r="251" spans="1:16" s="10" customFormat="1" ht="12.75">
      <c r="A251" s="28"/>
      <c r="D251" s="29"/>
      <c r="F251" s="29"/>
      <c r="H251" s="29"/>
      <c r="J251" s="29"/>
      <c r="L251" s="29"/>
      <c r="N251" s="29"/>
      <c r="P251" s="29"/>
    </row>
    <row r="252" spans="1:16" s="10" customFormat="1" ht="12.75">
      <c r="A252" s="28"/>
      <c r="D252" s="29"/>
      <c r="F252" s="29"/>
      <c r="H252" s="29"/>
      <c r="J252" s="29"/>
      <c r="L252" s="29"/>
      <c r="N252" s="29"/>
      <c r="P252" s="29"/>
    </row>
    <row r="253" spans="1:16" s="10" customFormat="1" ht="12.75">
      <c r="A253" s="28"/>
      <c r="D253" s="29"/>
      <c r="F253" s="29"/>
      <c r="H253" s="29"/>
      <c r="J253" s="29"/>
      <c r="L253" s="29"/>
      <c r="N253" s="29"/>
      <c r="P253" s="29"/>
    </row>
    <row r="254" spans="1:16" s="10" customFormat="1" ht="12.75">
      <c r="A254" s="28"/>
      <c r="D254" s="29"/>
      <c r="F254" s="29"/>
      <c r="H254" s="29"/>
      <c r="J254" s="29"/>
      <c r="L254" s="29"/>
      <c r="N254" s="29"/>
      <c r="P254" s="29"/>
    </row>
    <row r="255" spans="1:16" s="10" customFormat="1" ht="12.75">
      <c r="A255" s="28"/>
      <c r="D255" s="29"/>
      <c r="F255" s="29"/>
      <c r="H255" s="29"/>
      <c r="J255" s="29"/>
      <c r="L255" s="29"/>
      <c r="N255" s="29"/>
      <c r="P255" s="29"/>
    </row>
    <row r="256" spans="1:16" s="10" customFormat="1" ht="12.75">
      <c r="A256" s="28"/>
      <c r="D256" s="29"/>
      <c r="F256" s="29"/>
      <c r="H256" s="29"/>
      <c r="J256" s="29"/>
      <c r="L256" s="29"/>
      <c r="N256" s="29"/>
      <c r="P256" s="29"/>
    </row>
    <row r="257" spans="1:16" s="10" customFormat="1" ht="12.75">
      <c r="A257" s="28"/>
      <c r="D257" s="29"/>
      <c r="F257" s="29"/>
      <c r="H257" s="29"/>
      <c r="J257" s="29"/>
      <c r="L257" s="29"/>
      <c r="N257" s="29"/>
      <c r="P257" s="29"/>
    </row>
    <row r="258" spans="1:16" s="10" customFormat="1" ht="12.75">
      <c r="A258" s="28"/>
      <c r="D258" s="29"/>
      <c r="F258" s="29"/>
      <c r="H258" s="29"/>
      <c r="J258" s="29"/>
      <c r="L258" s="29"/>
      <c r="N258" s="29"/>
      <c r="P258" s="29"/>
    </row>
    <row r="259" spans="1:16" s="10" customFormat="1" ht="12.75">
      <c r="A259" s="28"/>
      <c r="D259" s="29"/>
      <c r="F259" s="29"/>
      <c r="H259" s="29"/>
      <c r="J259" s="29"/>
      <c r="L259" s="29"/>
      <c r="N259" s="29"/>
      <c r="P259" s="29"/>
    </row>
    <row r="260" spans="1:16" s="10" customFormat="1" ht="12.75">
      <c r="A260" s="28"/>
      <c r="D260" s="29"/>
      <c r="F260" s="29"/>
      <c r="H260" s="29"/>
      <c r="J260" s="29"/>
      <c r="L260" s="29"/>
      <c r="N260" s="29"/>
      <c r="P260" s="29"/>
    </row>
    <row r="261" spans="1:16" s="10" customFormat="1" ht="12.75">
      <c r="A261" s="28"/>
      <c r="D261" s="29"/>
      <c r="F261" s="29"/>
      <c r="H261" s="29"/>
      <c r="J261" s="29"/>
      <c r="L261" s="29"/>
      <c r="N261" s="29"/>
      <c r="P261" s="29"/>
    </row>
    <row r="262" spans="1:16" s="10" customFormat="1" ht="12.75">
      <c r="A262" s="28"/>
      <c r="D262" s="29"/>
      <c r="F262" s="29"/>
      <c r="H262" s="29"/>
      <c r="J262" s="29"/>
      <c r="L262" s="29"/>
      <c r="N262" s="29"/>
      <c r="P262" s="29"/>
    </row>
    <row r="263" spans="1:16" s="10" customFormat="1" ht="12.75">
      <c r="A263" s="28"/>
      <c r="D263" s="29"/>
      <c r="F263" s="29"/>
      <c r="H263" s="29"/>
      <c r="J263" s="29"/>
      <c r="L263" s="29"/>
      <c r="N263" s="29"/>
      <c r="P263" s="29"/>
    </row>
    <row r="264" spans="1:16" s="10" customFormat="1" ht="12.75">
      <c r="A264" s="28"/>
      <c r="D264" s="29"/>
      <c r="F264" s="29"/>
      <c r="H264" s="29"/>
      <c r="J264" s="29"/>
      <c r="L264" s="29"/>
      <c r="N264" s="29"/>
      <c r="P264" s="29"/>
    </row>
    <row r="265" spans="1:16" s="10" customFormat="1" ht="12.75">
      <c r="A265" s="28"/>
      <c r="D265" s="29"/>
      <c r="F265" s="29"/>
      <c r="H265" s="29"/>
      <c r="J265" s="29"/>
      <c r="L265" s="29"/>
      <c r="N265" s="29"/>
      <c r="P265" s="29"/>
    </row>
    <row r="266" spans="1:16" s="10" customFormat="1" ht="12.75">
      <c r="A266" s="28"/>
      <c r="D266" s="29"/>
      <c r="F266" s="29"/>
      <c r="H266" s="29"/>
      <c r="J266" s="29"/>
      <c r="L266" s="29"/>
      <c r="N266" s="29"/>
      <c r="P266" s="29"/>
    </row>
    <row r="267" spans="1:16" s="10" customFormat="1" ht="12.75">
      <c r="A267" s="28"/>
      <c r="D267" s="29"/>
      <c r="F267" s="29"/>
      <c r="H267" s="29"/>
      <c r="J267" s="29"/>
      <c r="L267" s="29"/>
      <c r="N267" s="29"/>
      <c r="P267" s="29"/>
    </row>
    <row r="268" spans="1:16" s="10" customFormat="1" ht="12.75">
      <c r="A268" s="28"/>
      <c r="D268" s="29"/>
      <c r="F268" s="29"/>
      <c r="H268" s="29"/>
      <c r="J268" s="29"/>
      <c r="L268" s="29"/>
      <c r="N268" s="29"/>
      <c r="P268" s="29"/>
    </row>
    <row r="269" spans="1:16" s="10" customFormat="1" ht="12.75">
      <c r="A269" s="28"/>
      <c r="D269" s="29"/>
      <c r="F269" s="29"/>
      <c r="H269" s="29"/>
      <c r="J269" s="29"/>
      <c r="L269" s="29"/>
      <c r="N269" s="29"/>
      <c r="P269" s="29"/>
    </row>
    <row r="270" spans="1:16" s="10" customFormat="1" ht="12.75">
      <c r="A270" s="28"/>
      <c r="D270" s="29"/>
      <c r="F270" s="29"/>
      <c r="H270" s="29"/>
      <c r="J270" s="29"/>
      <c r="L270" s="29"/>
      <c r="N270" s="29"/>
      <c r="P270" s="29"/>
    </row>
    <row r="271" spans="1:16" s="10" customFormat="1" ht="12.75">
      <c r="A271" s="28"/>
      <c r="D271" s="29"/>
      <c r="F271" s="29"/>
      <c r="H271" s="29"/>
      <c r="J271" s="29"/>
      <c r="L271" s="29"/>
      <c r="N271" s="29"/>
      <c r="P271" s="29"/>
    </row>
    <row r="272" spans="1:16" s="10" customFormat="1" ht="12.75">
      <c r="A272" s="28"/>
      <c r="D272" s="29"/>
      <c r="F272" s="29"/>
      <c r="H272" s="29"/>
      <c r="J272" s="29"/>
      <c r="L272" s="29"/>
      <c r="N272" s="29"/>
      <c r="P272" s="29"/>
    </row>
    <row r="273" spans="1:16" s="10" customFormat="1" ht="12.75">
      <c r="A273" s="28"/>
      <c r="D273" s="29"/>
      <c r="F273" s="29"/>
      <c r="H273" s="29"/>
      <c r="J273" s="29"/>
      <c r="L273" s="29"/>
      <c r="N273" s="29"/>
      <c r="P273" s="29"/>
    </row>
    <row r="274" spans="1:16" s="10" customFormat="1" ht="12.75">
      <c r="A274" s="28"/>
      <c r="D274" s="29"/>
      <c r="F274" s="29"/>
      <c r="H274" s="29"/>
      <c r="J274" s="29"/>
      <c r="L274" s="29"/>
      <c r="N274" s="29"/>
      <c r="P274" s="29"/>
    </row>
    <row r="275" spans="1:16" s="10" customFormat="1" ht="12.75">
      <c r="A275" s="28"/>
      <c r="D275" s="29"/>
      <c r="F275" s="29"/>
      <c r="H275" s="29"/>
      <c r="J275" s="29"/>
      <c r="L275" s="29"/>
      <c r="N275" s="29"/>
      <c r="P275" s="29"/>
    </row>
    <row r="276" spans="1:16" s="10" customFormat="1" ht="12.75">
      <c r="A276" s="28"/>
      <c r="D276" s="29"/>
      <c r="F276" s="29"/>
      <c r="H276" s="29"/>
      <c r="J276" s="29"/>
      <c r="L276" s="29"/>
      <c r="N276" s="29"/>
      <c r="P276" s="29"/>
    </row>
    <row r="277" spans="1:16" s="10" customFormat="1" ht="12.75">
      <c r="A277" s="28"/>
      <c r="D277" s="29"/>
      <c r="F277" s="29"/>
      <c r="H277" s="29"/>
      <c r="J277" s="29"/>
      <c r="L277" s="29"/>
      <c r="N277" s="29"/>
      <c r="P277" s="29"/>
    </row>
    <row r="278" spans="1:16" s="10" customFormat="1" ht="12.75">
      <c r="A278" s="28"/>
      <c r="D278" s="29"/>
      <c r="F278" s="29"/>
      <c r="H278" s="29"/>
      <c r="J278" s="29"/>
      <c r="L278" s="29"/>
      <c r="N278" s="29"/>
      <c r="P278" s="29"/>
    </row>
    <row r="279" spans="1:16" s="10" customFormat="1" ht="12.75">
      <c r="A279" s="28"/>
      <c r="D279" s="29"/>
      <c r="F279" s="29"/>
      <c r="H279" s="29"/>
      <c r="J279" s="29"/>
      <c r="L279" s="29"/>
      <c r="N279" s="29"/>
      <c r="P279" s="29"/>
    </row>
    <row r="280" spans="1:16" s="10" customFormat="1" ht="12.75">
      <c r="A280" s="28"/>
      <c r="D280" s="29"/>
      <c r="F280" s="29"/>
      <c r="H280" s="29"/>
      <c r="J280" s="29"/>
      <c r="L280" s="29"/>
      <c r="N280" s="29"/>
      <c r="P280" s="29"/>
    </row>
    <row r="281" spans="1:16" s="10" customFormat="1" ht="12.75">
      <c r="A281" s="28"/>
      <c r="D281" s="29"/>
      <c r="F281" s="29"/>
      <c r="H281" s="29"/>
      <c r="J281" s="29"/>
      <c r="L281" s="29"/>
      <c r="N281" s="29"/>
      <c r="P281" s="29"/>
    </row>
    <row r="282" spans="1:16" s="10" customFormat="1" ht="12.75">
      <c r="A282" s="28"/>
      <c r="D282" s="29"/>
      <c r="F282" s="29"/>
      <c r="H282" s="29"/>
      <c r="J282" s="29"/>
      <c r="L282" s="29"/>
      <c r="N282" s="29"/>
      <c r="P282" s="29"/>
    </row>
    <row r="283" spans="1:16" s="10" customFormat="1" ht="12.75">
      <c r="A283" s="28"/>
      <c r="D283" s="29"/>
      <c r="F283" s="29"/>
      <c r="H283" s="29"/>
      <c r="J283" s="29"/>
      <c r="L283" s="29"/>
      <c r="N283" s="29"/>
      <c r="P283" s="29"/>
    </row>
    <row r="284" spans="1:16" s="10" customFormat="1" ht="12.75">
      <c r="A284" s="28"/>
      <c r="D284" s="29"/>
      <c r="F284" s="29"/>
      <c r="H284" s="29"/>
      <c r="J284" s="29"/>
      <c r="L284" s="29"/>
      <c r="N284" s="29"/>
      <c r="P284" s="29"/>
    </row>
    <row r="285" spans="1:16" s="10" customFormat="1" ht="12.75">
      <c r="A285" s="28"/>
      <c r="D285" s="29"/>
      <c r="F285" s="29"/>
      <c r="H285" s="29"/>
      <c r="J285" s="29"/>
      <c r="L285" s="29"/>
      <c r="N285" s="29"/>
      <c r="P285" s="29"/>
    </row>
    <row r="286" spans="1:16" s="10" customFormat="1" ht="12.75">
      <c r="A286" s="28"/>
      <c r="D286" s="29"/>
      <c r="F286" s="29"/>
      <c r="H286" s="29"/>
      <c r="J286" s="29"/>
      <c r="L286" s="29"/>
      <c r="N286" s="29"/>
      <c r="P286" s="29"/>
    </row>
    <row r="287" spans="1:16" s="10" customFormat="1" ht="12.75">
      <c r="A287" s="28"/>
      <c r="D287" s="29"/>
      <c r="F287" s="29"/>
      <c r="H287" s="29"/>
      <c r="J287" s="29"/>
      <c r="L287" s="29"/>
      <c r="N287" s="29"/>
      <c r="P287" s="29"/>
    </row>
    <row r="288" spans="1:16" s="10" customFormat="1" ht="12.75">
      <c r="A288" s="28"/>
      <c r="D288" s="29"/>
      <c r="F288" s="29"/>
      <c r="H288" s="29"/>
      <c r="J288" s="29"/>
      <c r="L288" s="29"/>
      <c r="N288" s="29"/>
      <c r="P288" s="29"/>
    </row>
    <row r="289" spans="1:16" s="10" customFormat="1" ht="12.75">
      <c r="A289" s="28"/>
      <c r="D289" s="29"/>
      <c r="F289" s="29"/>
      <c r="H289" s="29"/>
      <c r="J289" s="29"/>
      <c r="L289" s="29"/>
      <c r="N289" s="29"/>
      <c r="P289" s="29"/>
    </row>
    <row r="290" spans="1:16" s="10" customFormat="1" ht="12.75">
      <c r="A290" s="28"/>
      <c r="D290" s="29"/>
      <c r="F290" s="29"/>
      <c r="H290" s="29"/>
      <c r="J290" s="29"/>
      <c r="L290" s="29"/>
      <c r="N290" s="29"/>
      <c r="P290" s="29"/>
    </row>
    <row r="291" spans="1:16" s="10" customFormat="1" ht="12.75">
      <c r="A291" s="28"/>
      <c r="D291" s="29"/>
      <c r="F291" s="29"/>
      <c r="H291" s="29"/>
      <c r="J291" s="29"/>
      <c r="L291" s="29"/>
      <c r="N291" s="29"/>
      <c r="P291" s="29"/>
    </row>
    <row r="292" spans="1:16" s="10" customFormat="1" ht="12.75">
      <c r="A292" s="28"/>
      <c r="D292" s="29"/>
      <c r="F292" s="29"/>
      <c r="H292" s="29"/>
      <c r="J292" s="29"/>
      <c r="L292" s="29"/>
      <c r="N292" s="29"/>
      <c r="P292" s="29"/>
    </row>
    <row r="293" spans="1:16" s="10" customFormat="1" ht="12.75">
      <c r="A293" s="28"/>
      <c r="D293" s="29"/>
      <c r="F293" s="29"/>
      <c r="H293" s="29"/>
      <c r="J293" s="29"/>
      <c r="L293" s="29"/>
      <c r="N293" s="29"/>
      <c r="P293" s="29"/>
    </row>
    <row r="294" spans="1:16" s="10" customFormat="1" ht="12.75">
      <c r="A294" s="28"/>
      <c r="D294" s="29"/>
      <c r="F294" s="29"/>
      <c r="H294" s="29"/>
      <c r="J294" s="29"/>
      <c r="L294" s="29"/>
      <c r="N294" s="29"/>
      <c r="P294" s="29"/>
    </row>
    <row r="295" spans="1:16" s="10" customFormat="1" ht="12.75">
      <c r="A295" s="28"/>
      <c r="D295" s="29"/>
      <c r="F295" s="29"/>
      <c r="H295" s="29"/>
      <c r="J295" s="29"/>
      <c r="L295" s="29"/>
      <c r="N295" s="29"/>
      <c r="P295" s="29"/>
    </row>
    <row r="296" spans="1:16" s="10" customFormat="1" ht="12.75">
      <c r="A296" s="28"/>
      <c r="D296" s="29"/>
      <c r="F296" s="29"/>
      <c r="H296" s="29"/>
      <c r="J296" s="29"/>
      <c r="L296" s="29"/>
      <c r="N296" s="29"/>
      <c r="P296" s="29"/>
    </row>
    <row r="297" spans="1:16" s="10" customFormat="1" ht="12.75">
      <c r="A297" s="28"/>
      <c r="D297" s="29"/>
      <c r="F297" s="29"/>
      <c r="H297" s="29"/>
      <c r="J297" s="29"/>
      <c r="L297" s="29"/>
      <c r="N297" s="29"/>
      <c r="P297" s="29"/>
    </row>
    <row r="298" spans="1:16" s="10" customFormat="1" ht="12.75">
      <c r="A298" s="28"/>
      <c r="D298" s="29"/>
      <c r="F298" s="29"/>
      <c r="H298" s="29"/>
      <c r="J298" s="29"/>
      <c r="L298" s="29"/>
      <c r="N298" s="29"/>
      <c r="P298" s="29"/>
    </row>
    <row r="299" spans="1:16" s="10" customFormat="1" ht="12.75">
      <c r="A299" s="28"/>
      <c r="D299" s="29"/>
      <c r="F299" s="29"/>
      <c r="H299" s="29"/>
      <c r="J299" s="29"/>
      <c r="L299" s="29"/>
      <c r="N299" s="29"/>
      <c r="P299" s="29"/>
    </row>
    <row r="300" spans="1:16" s="10" customFormat="1" ht="12.75">
      <c r="A300" s="28"/>
      <c r="D300" s="29"/>
      <c r="F300" s="29"/>
      <c r="H300" s="29"/>
      <c r="J300" s="29"/>
      <c r="L300" s="29"/>
      <c r="N300" s="29"/>
      <c r="P300" s="29"/>
    </row>
    <row r="301" spans="1:16" s="10" customFormat="1" ht="12.75">
      <c r="A301" s="28"/>
      <c r="D301" s="29"/>
      <c r="F301" s="29"/>
      <c r="H301" s="29"/>
      <c r="J301" s="29"/>
      <c r="L301" s="29"/>
      <c r="N301" s="29"/>
      <c r="P301" s="29"/>
    </row>
    <row r="302" spans="1:16" s="10" customFormat="1" ht="12.75">
      <c r="A302" s="28"/>
      <c r="D302" s="29"/>
      <c r="F302" s="29"/>
      <c r="H302" s="29"/>
      <c r="J302" s="29"/>
      <c r="L302" s="29"/>
      <c r="N302" s="29"/>
      <c r="P302" s="29"/>
    </row>
    <row r="303" spans="1:16" s="10" customFormat="1" ht="12.75">
      <c r="A303" s="28"/>
      <c r="D303" s="29"/>
      <c r="F303" s="29"/>
      <c r="H303" s="29"/>
      <c r="J303" s="29"/>
      <c r="L303" s="29"/>
      <c r="N303" s="29"/>
      <c r="P303" s="29"/>
    </row>
    <row r="304" spans="1:16" s="10" customFormat="1" ht="12.75">
      <c r="A304" s="28"/>
      <c r="D304" s="29"/>
      <c r="F304" s="29"/>
      <c r="H304" s="29"/>
      <c r="J304" s="29"/>
      <c r="L304" s="29"/>
      <c r="N304" s="29"/>
      <c r="P304" s="29"/>
    </row>
    <row r="305" spans="1:16" s="10" customFormat="1" ht="12.75">
      <c r="A305" s="28"/>
      <c r="D305" s="29"/>
      <c r="F305" s="29"/>
      <c r="H305" s="29"/>
      <c r="J305" s="29"/>
      <c r="L305" s="29"/>
      <c r="N305" s="29"/>
      <c r="P305" s="29"/>
    </row>
    <row r="306" spans="1:16" s="10" customFormat="1" ht="12.75">
      <c r="A306" s="28"/>
      <c r="D306" s="29"/>
      <c r="F306" s="29"/>
      <c r="H306" s="29"/>
      <c r="J306" s="29"/>
      <c r="L306" s="29"/>
      <c r="N306" s="29"/>
      <c r="P306" s="29"/>
    </row>
    <row r="307" spans="1:16" s="10" customFormat="1" ht="12.75">
      <c r="A307" s="28"/>
      <c r="D307" s="29"/>
      <c r="F307" s="29"/>
      <c r="H307" s="29"/>
      <c r="J307" s="29"/>
      <c r="L307" s="29"/>
      <c r="N307" s="29"/>
      <c r="P307" s="29"/>
    </row>
    <row r="308" spans="1:16" s="10" customFormat="1" ht="12.75">
      <c r="A308" s="28"/>
      <c r="D308" s="29"/>
      <c r="F308" s="29"/>
      <c r="H308" s="29"/>
      <c r="J308" s="29"/>
      <c r="L308" s="29"/>
      <c r="N308" s="29"/>
      <c r="P308" s="29"/>
    </row>
    <row r="309" spans="1:16" s="10" customFormat="1" ht="12.75">
      <c r="A309" s="28"/>
      <c r="D309" s="29"/>
      <c r="F309" s="29"/>
      <c r="H309" s="29"/>
      <c r="J309" s="29"/>
      <c r="L309" s="29"/>
      <c r="N309" s="29"/>
      <c r="P309" s="29"/>
    </row>
    <row r="310" spans="1:16" s="10" customFormat="1" ht="12.75">
      <c r="A310" s="28"/>
      <c r="D310" s="29"/>
      <c r="F310" s="29"/>
      <c r="H310" s="29"/>
      <c r="J310" s="29"/>
      <c r="L310" s="29"/>
      <c r="N310" s="29"/>
      <c r="P310" s="29"/>
    </row>
    <row r="311" spans="1:16" s="10" customFormat="1" ht="12.75">
      <c r="A311" s="28"/>
      <c r="D311" s="29"/>
      <c r="F311" s="29"/>
      <c r="H311" s="29"/>
      <c r="J311" s="29"/>
      <c r="L311" s="29"/>
      <c r="N311" s="29"/>
      <c r="P311" s="29"/>
    </row>
    <row r="312" spans="1:16" s="10" customFormat="1" ht="12.75">
      <c r="A312" s="28"/>
      <c r="D312" s="29"/>
      <c r="F312" s="29"/>
      <c r="H312" s="29"/>
      <c r="J312" s="29"/>
      <c r="L312" s="29"/>
      <c r="N312" s="29"/>
      <c r="P312" s="29"/>
    </row>
    <row r="313" spans="1:16" s="10" customFormat="1" ht="12.75">
      <c r="A313" s="28"/>
      <c r="D313" s="29"/>
      <c r="F313" s="29"/>
      <c r="H313" s="29"/>
      <c r="J313" s="29"/>
      <c r="L313" s="29"/>
      <c r="N313" s="29"/>
      <c r="P313" s="29"/>
    </row>
    <row r="314" spans="1:16" s="10" customFormat="1" ht="12.75">
      <c r="A314" s="28"/>
      <c r="D314" s="29"/>
      <c r="F314" s="29"/>
      <c r="H314" s="29"/>
      <c r="J314" s="29"/>
      <c r="L314" s="29"/>
      <c r="N314" s="29"/>
      <c r="P314" s="29"/>
    </row>
    <row r="315" spans="1:16" s="10" customFormat="1" ht="12.75">
      <c r="A315" s="28"/>
      <c r="D315" s="29"/>
      <c r="F315" s="29"/>
      <c r="H315" s="29"/>
      <c r="J315" s="29"/>
      <c r="L315" s="29"/>
      <c r="N315" s="29"/>
      <c r="P315" s="29"/>
    </row>
    <row r="316" spans="1:16" s="10" customFormat="1" ht="12.75">
      <c r="A316" s="28"/>
      <c r="D316" s="29"/>
      <c r="F316" s="29"/>
      <c r="H316" s="29"/>
      <c r="J316" s="29"/>
      <c r="L316" s="29"/>
      <c r="N316" s="29"/>
      <c r="P316" s="29"/>
    </row>
    <row r="317" spans="1:16" s="10" customFormat="1" ht="12.75">
      <c r="A317" s="28"/>
      <c r="D317" s="29"/>
      <c r="F317" s="29"/>
      <c r="H317" s="29"/>
      <c r="J317" s="29"/>
      <c r="L317" s="29"/>
      <c r="N317" s="29"/>
      <c r="P317" s="29"/>
    </row>
    <row r="318" spans="1:16" s="10" customFormat="1" ht="12.75">
      <c r="A318" s="28"/>
      <c r="D318" s="29"/>
      <c r="F318" s="29"/>
      <c r="H318" s="29"/>
      <c r="J318" s="29"/>
      <c r="L318" s="29"/>
      <c r="N318" s="29"/>
      <c r="P318" s="29"/>
    </row>
    <row r="319" spans="1:16" s="10" customFormat="1" ht="12.75">
      <c r="A319" s="28"/>
      <c r="D319" s="29"/>
      <c r="F319" s="29"/>
      <c r="H319" s="29"/>
      <c r="J319" s="29"/>
      <c r="L319" s="29"/>
      <c r="N319" s="29"/>
      <c r="P319" s="29"/>
    </row>
    <row r="320" spans="1:16" s="10" customFormat="1" ht="12.75">
      <c r="A320" s="28"/>
      <c r="D320" s="29"/>
      <c r="F320" s="29"/>
      <c r="H320" s="29"/>
      <c r="J320" s="29"/>
      <c r="L320" s="29"/>
      <c r="N320" s="29"/>
      <c r="P320" s="29"/>
    </row>
    <row r="321" spans="1:16" s="10" customFormat="1" ht="12.75">
      <c r="A321" s="28"/>
      <c r="D321" s="29"/>
      <c r="F321" s="29"/>
      <c r="H321" s="29"/>
      <c r="J321" s="29"/>
      <c r="L321" s="29"/>
      <c r="N321" s="29"/>
      <c r="P321" s="29"/>
    </row>
    <row r="322" spans="1:16" s="10" customFormat="1" ht="12.75">
      <c r="A322" s="28"/>
      <c r="D322" s="29"/>
      <c r="F322" s="29"/>
      <c r="H322" s="29"/>
      <c r="J322" s="29"/>
      <c r="L322" s="29"/>
      <c r="N322" s="29"/>
      <c r="P322" s="29"/>
    </row>
    <row r="323" spans="1:16" s="10" customFormat="1" ht="12.75">
      <c r="A323" s="28"/>
      <c r="D323" s="29"/>
      <c r="F323" s="29"/>
      <c r="H323" s="29"/>
      <c r="J323" s="29"/>
      <c r="L323" s="29"/>
      <c r="N323" s="29"/>
      <c r="P323" s="29"/>
    </row>
    <row r="324" spans="1:16" s="10" customFormat="1" ht="12.75">
      <c r="A324" s="28"/>
      <c r="D324" s="29"/>
      <c r="F324" s="29"/>
      <c r="H324" s="29"/>
      <c r="J324" s="29"/>
      <c r="L324" s="29"/>
      <c r="N324" s="29"/>
      <c r="P324" s="29"/>
    </row>
    <row r="325" spans="1:16" s="10" customFormat="1" ht="12.75">
      <c r="A325" s="28"/>
      <c r="D325" s="29"/>
      <c r="F325" s="29"/>
      <c r="H325" s="29"/>
      <c r="J325" s="29"/>
      <c r="L325" s="29"/>
      <c r="N325" s="29"/>
      <c r="P325" s="29"/>
    </row>
    <row r="326" spans="1:16" s="10" customFormat="1" ht="12.75">
      <c r="A326" s="28"/>
      <c r="D326" s="29"/>
      <c r="F326" s="29"/>
      <c r="H326" s="29"/>
      <c r="J326" s="29"/>
      <c r="L326" s="29"/>
      <c r="N326" s="29"/>
      <c r="P326" s="29"/>
    </row>
    <row r="327" spans="1:16" s="10" customFormat="1" ht="12.75">
      <c r="A327" s="28"/>
      <c r="D327" s="29"/>
      <c r="F327" s="29"/>
      <c r="H327" s="29"/>
      <c r="J327" s="29"/>
      <c r="L327" s="29"/>
      <c r="N327" s="29"/>
      <c r="P327" s="29"/>
    </row>
    <row r="328" spans="1:16" s="10" customFormat="1" ht="12.75">
      <c r="A328" s="28"/>
      <c r="D328" s="29"/>
      <c r="F328" s="29"/>
      <c r="H328" s="29"/>
      <c r="J328" s="29"/>
      <c r="L328" s="29"/>
      <c r="N328" s="29"/>
      <c r="P328" s="29"/>
    </row>
    <row r="329" spans="1:16" s="10" customFormat="1" ht="12.75">
      <c r="A329" s="28"/>
      <c r="D329" s="29"/>
      <c r="F329" s="29"/>
      <c r="H329" s="29"/>
      <c r="J329" s="29"/>
      <c r="L329" s="29"/>
      <c r="N329" s="29"/>
      <c r="P329" s="29"/>
    </row>
    <row r="330" spans="1:16" s="10" customFormat="1" ht="12.75">
      <c r="A330" s="28"/>
      <c r="D330" s="29"/>
      <c r="F330" s="29"/>
      <c r="H330" s="29"/>
      <c r="J330" s="29"/>
      <c r="L330" s="29"/>
      <c r="N330" s="29"/>
      <c r="P330" s="29"/>
    </row>
    <row r="331" spans="1:16" s="10" customFormat="1" ht="12.75">
      <c r="A331" s="28"/>
      <c r="D331" s="29"/>
      <c r="F331" s="29"/>
      <c r="H331" s="29"/>
      <c r="J331" s="29"/>
      <c r="L331" s="29"/>
      <c r="N331" s="29"/>
      <c r="P331" s="29"/>
    </row>
    <row r="332" spans="1:16" s="10" customFormat="1" ht="12.75">
      <c r="A332" s="28"/>
      <c r="D332" s="29"/>
      <c r="F332" s="29"/>
      <c r="H332" s="29"/>
      <c r="J332" s="29"/>
      <c r="L332" s="29"/>
      <c r="N332" s="29"/>
      <c r="P332" s="29"/>
    </row>
    <row r="333" spans="1:16" s="10" customFormat="1" ht="12.75">
      <c r="A333" s="28"/>
      <c r="D333" s="29"/>
      <c r="F333" s="29"/>
      <c r="H333" s="29"/>
      <c r="J333" s="29"/>
      <c r="L333" s="29"/>
      <c r="N333" s="29"/>
      <c r="P333" s="29"/>
    </row>
    <row r="334" spans="1:16" s="10" customFormat="1" ht="12.75">
      <c r="A334" s="28"/>
      <c r="D334" s="29"/>
      <c r="F334" s="29"/>
      <c r="H334" s="29"/>
      <c r="J334" s="29"/>
      <c r="L334" s="29"/>
      <c r="N334" s="29"/>
      <c r="P334" s="29"/>
    </row>
    <row r="335" spans="1:16" s="10" customFormat="1" ht="12.75">
      <c r="A335" s="28"/>
      <c r="D335" s="29"/>
      <c r="F335" s="29"/>
      <c r="H335" s="29"/>
      <c r="J335" s="29"/>
      <c r="L335" s="29"/>
      <c r="N335" s="29"/>
      <c r="P335" s="29"/>
    </row>
    <row r="336" spans="1:16" s="10" customFormat="1" ht="12.75">
      <c r="A336" s="28"/>
      <c r="D336" s="29"/>
      <c r="F336" s="29"/>
      <c r="H336" s="29"/>
      <c r="J336" s="29"/>
      <c r="L336" s="29"/>
      <c r="N336" s="29"/>
      <c r="P336" s="29"/>
    </row>
    <row r="337" spans="1:16" s="10" customFormat="1" ht="12.75">
      <c r="A337" s="28"/>
      <c r="D337" s="29"/>
      <c r="F337" s="29"/>
      <c r="H337" s="29"/>
      <c r="J337" s="29"/>
      <c r="L337" s="29"/>
      <c r="N337" s="29"/>
      <c r="P337" s="29"/>
    </row>
    <row r="338" spans="1:16" s="10" customFormat="1" ht="12.75">
      <c r="A338" s="28"/>
      <c r="D338" s="29"/>
      <c r="F338" s="29"/>
      <c r="H338" s="29"/>
      <c r="J338" s="29"/>
      <c r="L338" s="29"/>
      <c r="N338" s="29"/>
      <c r="P338" s="29"/>
    </row>
    <row r="339" spans="1:16" s="10" customFormat="1" ht="12.75">
      <c r="A339" s="28"/>
      <c r="D339" s="29"/>
      <c r="F339" s="29"/>
      <c r="H339" s="29"/>
      <c r="J339" s="29"/>
      <c r="L339" s="29"/>
      <c r="N339" s="29"/>
      <c r="P339" s="29"/>
    </row>
    <row r="340" spans="1:16" s="10" customFormat="1" ht="12.75">
      <c r="A340" s="28"/>
      <c r="D340" s="29"/>
      <c r="F340" s="29"/>
      <c r="H340" s="29"/>
      <c r="J340" s="29"/>
      <c r="L340" s="29"/>
      <c r="N340" s="29"/>
      <c r="P340" s="29"/>
    </row>
    <row r="341" spans="1:16" s="10" customFormat="1" ht="12.75">
      <c r="A341" s="28"/>
      <c r="D341" s="29"/>
      <c r="F341" s="29"/>
      <c r="H341" s="29"/>
      <c r="J341" s="29"/>
      <c r="L341" s="29"/>
      <c r="N341" s="29"/>
      <c r="P341" s="29"/>
    </row>
    <row r="342" spans="1:16" s="10" customFormat="1" ht="12.75">
      <c r="A342" s="28"/>
      <c r="D342" s="29"/>
      <c r="F342" s="29"/>
      <c r="H342" s="29"/>
      <c r="J342" s="29"/>
      <c r="L342" s="29"/>
      <c r="N342" s="29"/>
      <c r="P342" s="29"/>
    </row>
    <row r="343" spans="1:16" s="10" customFormat="1" ht="12.75">
      <c r="A343" s="28"/>
      <c r="D343" s="29"/>
      <c r="F343" s="29"/>
      <c r="H343" s="29"/>
      <c r="J343" s="29"/>
      <c r="L343" s="29"/>
      <c r="N343" s="29"/>
      <c r="P343" s="29"/>
    </row>
    <row r="344" spans="1:16" s="10" customFormat="1" ht="12.75">
      <c r="A344" s="28"/>
      <c r="D344" s="29"/>
      <c r="F344" s="29"/>
      <c r="H344" s="29"/>
      <c r="J344" s="29"/>
      <c r="L344" s="29"/>
      <c r="N344" s="29"/>
      <c r="P344" s="29"/>
    </row>
    <row r="345" spans="1:16" s="10" customFormat="1" ht="12.75">
      <c r="A345" s="28"/>
      <c r="D345" s="29"/>
      <c r="F345" s="29"/>
      <c r="H345" s="29"/>
      <c r="J345" s="29"/>
      <c r="L345" s="29"/>
      <c r="N345" s="29"/>
      <c r="P345" s="29"/>
    </row>
    <row r="346" spans="1:16" s="10" customFormat="1" ht="12.75">
      <c r="A346" s="28"/>
      <c r="D346" s="29"/>
      <c r="F346" s="29"/>
      <c r="H346" s="29"/>
      <c r="J346" s="29"/>
      <c r="L346" s="29"/>
      <c r="N346" s="29"/>
      <c r="P346" s="29"/>
    </row>
    <row r="347" spans="1:16" s="10" customFormat="1" ht="12.75">
      <c r="A347" s="28"/>
      <c r="D347" s="29"/>
      <c r="F347" s="29"/>
      <c r="H347" s="29"/>
      <c r="J347" s="29"/>
      <c r="L347" s="29"/>
      <c r="N347" s="29"/>
      <c r="P347" s="29"/>
    </row>
    <row r="348" spans="1:16" s="10" customFormat="1" ht="12.75">
      <c r="A348" s="28"/>
      <c r="D348" s="29"/>
      <c r="F348" s="29"/>
      <c r="H348" s="29"/>
      <c r="J348" s="29"/>
      <c r="L348" s="29"/>
      <c r="N348" s="29"/>
      <c r="P348" s="29"/>
    </row>
    <row r="349" spans="1:16" s="10" customFormat="1" ht="12.75">
      <c r="A349" s="28"/>
      <c r="D349" s="29"/>
      <c r="F349" s="29"/>
      <c r="H349" s="29"/>
      <c r="J349" s="29"/>
      <c r="L349" s="29"/>
      <c r="N349" s="29"/>
      <c r="P349" s="29"/>
    </row>
    <row r="350" spans="1:16" s="10" customFormat="1" ht="12.75">
      <c r="A350" s="28"/>
      <c r="D350" s="29"/>
      <c r="F350" s="29"/>
      <c r="H350" s="29"/>
      <c r="J350" s="29"/>
      <c r="L350" s="29"/>
      <c r="N350" s="29"/>
      <c r="P350" s="29"/>
    </row>
    <row r="351" spans="1:16" s="10" customFormat="1" ht="12.75">
      <c r="A351" s="28"/>
      <c r="D351" s="29"/>
      <c r="F351" s="29"/>
      <c r="H351" s="29"/>
      <c r="J351" s="29"/>
      <c r="L351" s="29"/>
      <c r="N351" s="29"/>
      <c r="P351" s="29"/>
    </row>
    <row r="352" spans="1:16" s="10" customFormat="1" ht="12.75">
      <c r="A352" s="28"/>
      <c r="D352" s="29"/>
      <c r="F352" s="29"/>
      <c r="H352" s="29"/>
      <c r="J352" s="29"/>
      <c r="L352" s="29"/>
      <c r="N352" s="29"/>
      <c r="P352" s="29"/>
    </row>
    <row r="353" spans="1:16" s="10" customFormat="1" ht="12.75">
      <c r="A353" s="28"/>
      <c r="D353" s="29"/>
      <c r="F353" s="29"/>
      <c r="H353" s="29"/>
      <c r="J353" s="29"/>
      <c r="L353" s="29"/>
      <c r="N353" s="29"/>
      <c r="P353" s="29"/>
    </row>
    <row r="354" spans="1:16" s="10" customFormat="1" ht="12.75">
      <c r="A354" s="28"/>
      <c r="D354" s="29"/>
      <c r="F354" s="29"/>
      <c r="H354" s="29"/>
      <c r="J354" s="29"/>
      <c r="L354" s="29"/>
      <c r="N354" s="29"/>
      <c r="P354" s="29"/>
    </row>
    <row r="355" spans="1:16" s="10" customFormat="1" ht="12.75">
      <c r="A355" s="28"/>
      <c r="D355" s="29"/>
      <c r="F355" s="29"/>
      <c r="H355" s="29"/>
      <c r="J355" s="29"/>
      <c r="L355" s="29"/>
      <c r="N355" s="29"/>
      <c r="P355" s="29"/>
    </row>
    <row r="356" spans="1:16" s="10" customFormat="1" ht="12.75">
      <c r="A356" s="28"/>
      <c r="D356" s="29"/>
      <c r="F356" s="29"/>
      <c r="H356" s="29"/>
      <c r="J356" s="29"/>
      <c r="L356" s="29"/>
      <c r="N356" s="29"/>
      <c r="P356" s="29"/>
    </row>
    <row r="357" spans="1:16" s="10" customFormat="1" ht="12.75">
      <c r="A357" s="28"/>
      <c r="D357" s="29"/>
      <c r="F357" s="29"/>
      <c r="H357" s="29"/>
      <c r="J357" s="29"/>
      <c r="L357" s="29"/>
      <c r="N357" s="29"/>
      <c r="P357" s="29"/>
    </row>
    <row r="358" spans="1:16" s="10" customFormat="1" ht="12.75">
      <c r="A358" s="28"/>
      <c r="D358" s="29"/>
      <c r="F358" s="29"/>
      <c r="H358" s="29"/>
      <c r="J358" s="29"/>
      <c r="L358" s="29"/>
      <c r="N358" s="29"/>
      <c r="P358" s="29"/>
    </row>
    <row r="359" spans="1:16" s="10" customFormat="1" ht="12.75">
      <c r="A359" s="28"/>
      <c r="D359" s="29"/>
      <c r="F359" s="29"/>
      <c r="H359" s="29"/>
      <c r="J359" s="29"/>
      <c r="L359" s="29"/>
      <c r="N359" s="29"/>
      <c r="P359" s="29"/>
    </row>
    <row r="360" spans="1:16" s="10" customFormat="1" ht="12.75">
      <c r="A360" s="28"/>
      <c r="D360" s="29"/>
      <c r="F360" s="29"/>
      <c r="H360" s="29"/>
      <c r="J360" s="29"/>
      <c r="L360" s="29"/>
      <c r="N360" s="29"/>
      <c r="P360" s="29"/>
    </row>
    <row r="361" spans="1:16" s="10" customFormat="1" ht="12.75">
      <c r="A361" s="28"/>
      <c r="D361" s="29"/>
      <c r="F361" s="29"/>
      <c r="H361" s="29"/>
      <c r="J361" s="29"/>
      <c r="L361" s="29"/>
      <c r="N361" s="29"/>
      <c r="P361" s="29"/>
    </row>
    <row r="362" spans="1:16" s="10" customFormat="1" ht="12.75">
      <c r="A362" s="28"/>
      <c r="D362" s="29"/>
      <c r="F362" s="29"/>
      <c r="H362" s="29"/>
      <c r="J362" s="29"/>
      <c r="L362" s="29"/>
      <c r="N362" s="29"/>
      <c r="P362" s="29"/>
    </row>
    <row r="363" spans="1:16" s="10" customFormat="1" ht="12.75">
      <c r="A363" s="28"/>
      <c r="D363" s="29"/>
      <c r="F363" s="29"/>
      <c r="H363" s="29"/>
      <c r="J363" s="29"/>
      <c r="L363" s="29"/>
      <c r="N363" s="29"/>
      <c r="P363" s="29"/>
    </row>
    <row r="364" spans="1:16" s="10" customFormat="1" ht="12.75">
      <c r="A364" s="28"/>
      <c r="D364" s="29"/>
      <c r="F364" s="29"/>
      <c r="H364" s="29"/>
      <c r="J364" s="29"/>
      <c r="L364" s="29"/>
      <c r="N364" s="29"/>
      <c r="P364" s="29"/>
    </row>
    <row r="365" spans="1:16" s="10" customFormat="1" ht="12.75">
      <c r="A365" s="28"/>
      <c r="D365" s="29"/>
      <c r="F365" s="29"/>
      <c r="H365" s="29"/>
      <c r="J365" s="29"/>
      <c r="L365" s="29"/>
      <c r="N365" s="29"/>
      <c r="P365" s="29"/>
    </row>
    <row r="366" spans="1:16" s="10" customFormat="1" ht="12.75">
      <c r="A366" s="28"/>
      <c r="D366" s="29"/>
      <c r="F366" s="29"/>
      <c r="H366" s="29"/>
      <c r="J366" s="29"/>
      <c r="L366" s="29"/>
      <c r="N366" s="29"/>
      <c r="P366" s="29"/>
    </row>
    <row r="367" spans="1:16" s="10" customFormat="1" ht="12.75">
      <c r="A367" s="28"/>
      <c r="D367" s="29"/>
      <c r="F367" s="29"/>
      <c r="H367" s="29"/>
      <c r="J367" s="29"/>
      <c r="L367" s="29"/>
      <c r="N367" s="29"/>
      <c r="P367" s="29"/>
    </row>
    <row r="368" spans="1:16" s="10" customFormat="1" ht="12.75">
      <c r="A368" s="28"/>
      <c r="D368" s="29"/>
      <c r="F368" s="29"/>
      <c r="H368" s="29"/>
      <c r="J368" s="29"/>
      <c r="L368" s="29"/>
      <c r="N368" s="29"/>
      <c r="P368" s="29"/>
    </row>
    <row r="369" spans="1:16" s="10" customFormat="1" ht="12.75">
      <c r="A369" s="28"/>
      <c r="D369" s="29"/>
      <c r="F369" s="29"/>
      <c r="H369" s="29"/>
      <c r="J369" s="29"/>
      <c r="L369" s="29"/>
      <c r="N369" s="29"/>
      <c r="P369" s="29"/>
    </row>
    <row r="370" spans="1:16" s="10" customFormat="1" ht="12.75">
      <c r="A370" s="28"/>
      <c r="D370" s="29"/>
      <c r="F370" s="29"/>
      <c r="H370" s="29"/>
      <c r="J370" s="29"/>
      <c r="L370" s="29"/>
      <c r="N370" s="29"/>
      <c r="P370" s="29"/>
    </row>
    <row r="371" spans="1:16" s="10" customFormat="1" ht="12.75">
      <c r="A371" s="28"/>
      <c r="D371" s="29"/>
      <c r="F371" s="29"/>
      <c r="H371" s="29"/>
      <c r="J371" s="29"/>
      <c r="L371" s="29"/>
      <c r="N371" s="29"/>
      <c r="P371" s="29"/>
    </row>
    <row r="372" spans="1:16" s="10" customFormat="1" ht="12.75">
      <c r="A372" s="28"/>
      <c r="D372" s="29"/>
      <c r="F372" s="29"/>
      <c r="H372" s="29"/>
      <c r="J372" s="29"/>
      <c r="L372" s="29"/>
      <c r="N372" s="29"/>
      <c r="P372" s="29"/>
    </row>
    <row r="373" spans="1:16" s="10" customFormat="1" ht="12.75">
      <c r="A373" s="28"/>
      <c r="D373" s="29"/>
      <c r="F373" s="29"/>
      <c r="H373" s="29"/>
      <c r="J373" s="29"/>
      <c r="L373" s="29"/>
      <c r="N373" s="29"/>
      <c r="P373" s="29"/>
    </row>
    <row r="374" spans="1:16" s="10" customFormat="1" ht="12.75">
      <c r="A374" s="28"/>
      <c r="D374" s="29"/>
      <c r="F374" s="29"/>
      <c r="H374" s="29"/>
      <c r="J374" s="29"/>
      <c r="L374" s="29"/>
      <c r="N374" s="29"/>
      <c r="P374" s="29"/>
    </row>
    <row r="375" spans="1:16" s="10" customFormat="1" ht="12.75">
      <c r="A375" s="28"/>
      <c r="D375" s="29"/>
      <c r="F375" s="29"/>
      <c r="H375" s="29"/>
      <c r="J375" s="29"/>
      <c r="L375" s="29"/>
      <c r="N375" s="29"/>
      <c r="P375" s="29"/>
    </row>
    <row r="376" spans="1:16" s="10" customFormat="1" ht="12.75">
      <c r="A376" s="28"/>
      <c r="D376" s="29"/>
      <c r="F376" s="29"/>
      <c r="H376" s="29"/>
      <c r="J376" s="29"/>
      <c r="L376" s="29"/>
      <c r="N376" s="29"/>
      <c r="P376" s="29"/>
    </row>
    <row r="377" spans="1:16" s="10" customFormat="1" ht="12.75">
      <c r="A377" s="28"/>
      <c r="D377" s="29"/>
      <c r="F377" s="29"/>
      <c r="H377" s="29"/>
      <c r="J377" s="29"/>
      <c r="L377" s="29"/>
      <c r="N377" s="29"/>
      <c r="P377" s="29"/>
    </row>
    <row r="378" spans="1:16" s="10" customFormat="1" ht="12.75">
      <c r="A378" s="28"/>
      <c r="D378" s="29"/>
      <c r="F378" s="29"/>
      <c r="H378" s="29"/>
      <c r="J378" s="29"/>
      <c r="L378" s="29"/>
      <c r="N378" s="29"/>
      <c r="P378" s="29"/>
    </row>
    <row r="379" spans="1:16" s="10" customFormat="1" ht="12.75">
      <c r="A379" s="28"/>
      <c r="D379" s="29"/>
      <c r="F379" s="29"/>
      <c r="H379" s="29"/>
      <c r="J379" s="29"/>
      <c r="L379" s="29"/>
      <c r="N379" s="29"/>
      <c r="P379" s="29"/>
    </row>
    <row r="380" spans="1:16" s="10" customFormat="1" ht="12.75">
      <c r="A380" s="28"/>
      <c r="D380" s="29"/>
      <c r="F380" s="29"/>
      <c r="H380" s="29"/>
      <c r="J380" s="29"/>
      <c r="L380" s="29"/>
      <c r="N380" s="29"/>
      <c r="P380" s="29"/>
    </row>
    <row r="381" spans="1:16" s="10" customFormat="1" ht="12.75">
      <c r="A381" s="28"/>
      <c r="D381" s="29"/>
      <c r="F381" s="29"/>
      <c r="H381" s="29"/>
      <c r="J381" s="29"/>
      <c r="L381" s="29"/>
      <c r="N381" s="29"/>
      <c r="P381" s="29"/>
    </row>
    <row r="382" spans="1:16" s="10" customFormat="1" ht="12.75">
      <c r="A382" s="28"/>
      <c r="D382" s="29"/>
      <c r="F382" s="29"/>
      <c r="H382" s="29"/>
      <c r="J382" s="29"/>
      <c r="L382" s="29"/>
      <c r="N382" s="29"/>
      <c r="P382" s="29"/>
    </row>
    <row r="383" spans="1:16" s="10" customFormat="1" ht="12.75">
      <c r="A383" s="28"/>
      <c r="D383" s="29"/>
      <c r="F383" s="29"/>
      <c r="H383" s="29"/>
      <c r="J383" s="29"/>
      <c r="L383" s="29"/>
      <c r="N383" s="29"/>
      <c r="P383" s="29"/>
    </row>
    <row r="384" spans="1:16" s="10" customFormat="1" ht="12.75">
      <c r="A384" s="28"/>
      <c r="D384" s="29"/>
      <c r="F384" s="29"/>
      <c r="H384" s="29"/>
      <c r="J384" s="29"/>
      <c r="L384" s="29"/>
      <c r="N384" s="29"/>
      <c r="P384" s="29"/>
    </row>
    <row r="385" spans="1:16" s="10" customFormat="1" ht="12.75">
      <c r="A385" s="28"/>
      <c r="D385" s="29"/>
      <c r="F385" s="29"/>
      <c r="H385" s="29"/>
      <c r="J385" s="29"/>
      <c r="L385" s="29"/>
      <c r="N385" s="29"/>
      <c r="P385" s="29"/>
    </row>
    <row r="386" spans="1:16" s="10" customFormat="1" ht="12.75">
      <c r="A386" s="28"/>
      <c r="D386" s="29"/>
      <c r="F386" s="29"/>
      <c r="H386" s="29"/>
      <c r="J386" s="29"/>
      <c r="L386" s="29"/>
      <c r="N386" s="29"/>
      <c r="P386" s="29"/>
    </row>
    <row r="387" spans="1:16" s="10" customFormat="1" ht="12.75">
      <c r="A387" s="28"/>
      <c r="D387" s="29"/>
      <c r="F387" s="29"/>
      <c r="H387" s="29"/>
      <c r="J387" s="29"/>
      <c r="L387" s="29"/>
      <c r="N387" s="29"/>
      <c r="P387" s="29"/>
    </row>
    <row r="388" spans="1:16" s="10" customFormat="1" ht="12.75">
      <c r="A388" s="28"/>
      <c r="D388" s="29"/>
      <c r="F388" s="29"/>
      <c r="H388" s="29"/>
      <c r="J388" s="29"/>
      <c r="L388" s="29"/>
      <c r="N388" s="29"/>
      <c r="P388" s="29"/>
    </row>
    <row r="389" spans="1:16" s="10" customFormat="1" ht="12.75">
      <c r="A389" s="28"/>
      <c r="D389" s="29"/>
      <c r="F389" s="29"/>
      <c r="H389" s="29"/>
      <c r="J389" s="29"/>
      <c r="L389" s="29"/>
      <c r="N389" s="29"/>
      <c r="P389" s="29"/>
    </row>
    <row r="390" spans="1:16" s="10" customFormat="1" ht="12.75">
      <c r="A390" s="28"/>
      <c r="D390" s="29"/>
      <c r="F390" s="29"/>
      <c r="H390" s="29"/>
      <c r="J390" s="29"/>
      <c r="L390" s="29"/>
      <c r="N390" s="29"/>
      <c r="P390" s="29"/>
    </row>
    <row r="391" spans="1:16" s="10" customFormat="1" ht="12.75">
      <c r="A391" s="28"/>
      <c r="D391" s="29"/>
      <c r="F391" s="29"/>
      <c r="H391" s="29"/>
      <c r="J391" s="29"/>
      <c r="L391" s="29"/>
      <c r="N391" s="29"/>
      <c r="P391" s="29"/>
    </row>
    <row r="392" spans="1:16" s="10" customFormat="1" ht="12.75">
      <c r="A392" s="28"/>
      <c r="D392" s="29"/>
      <c r="F392" s="29"/>
      <c r="H392" s="29"/>
      <c r="J392" s="29"/>
      <c r="L392" s="29"/>
      <c r="N392" s="29"/>
      <c r="P392" s="29"/>
    </row>
    <row r="393" spans="1:16" s="10" customFormat="1" ht="12.75">
      <c r="A393" s="28"/>
      <c r="D393" s="29"/>
      <c r="F393" s="29"/>
      <c r="H393" s="29"/>
      <c r="J393" s="29"/>
      <c r="L393" s="29"/>
      <c r="N393" s="29"/>
      <c r="P393" s="29"/>
    </row>
    <row r="394" spans="1:16" s="10" customFormat="1" ht="12.75">
      <c r="A394" s="28"/>
      <c r="D394" s="29"/>
      <c r="F394" s="29"/>
      <c r="H394" s="29"/>
      <c r="J394" s="29"/>
      <c r="L394" s="29"/>
      <c r="N394" s="29"/>
      <c r="P394" s="29"/>
    </row>
    <row r="395" spans="1:16" s="10" customFormat="1" ht="12.75">
      <c r="A395" s="28"/>
      <c r="D395" s="29"/>
      <c r="F395" s="29"/>
      <c r="H395" s="29"/>
      <c r="J395" s="29"/>
      <c r="L395" s="29"/>
      <c r="N395" s="29"/>
      <c r="P395" s="29"/>
    </row>
    <row r="396" spans="1:16" s="10" customFormat="1" ht="12.75">
      <c r="A396" s="28"/>
      <c r="D396" s="29"/>
      <c r="F396" s="29"/>
      <c r="H396" s="29"/>
      <c r="J396" s="29"/>
      <c r="L396" s="29"/>
      <c r="N396" s="29"/>
      <c r="P396" s="29"/>
    </row>
    <row r="397" spans="1:16" s="10" customFormat="1" ht="12.75">
      <c r="A397" s="28"/>
      <c r="D397" s="29"/>
      <c r="F397" s="29"/>
      <c r="H397" s="29"/>
      <c r="J397" s="29"/>
      <c r="L397" s="29"/>
      <c r="N397" s="29"/>
      <c r="P397" s="29"/>
    </row>
    <row r="398" spans="1:16" s="10" customFormat="1" ht="12.75">
      <c r="A398" s="28"/>
      <c r="D398" s="29"/>
      <c r="F398" s="29"/>
      <c r="H398" s="29"/>
      <c r="J398" s="29"/>
      <c r="L398" s="29"/>
      <c r="N398" s="29"/>
      <c r="P398" s="29"/>
    </row>
    <row r="399" spans="1:16" s="10" customFormat="1" ht="12.75">
      <c r="A399" s="28"/>
      <c r="D399" s="29"/>
      <c r="F399" s="29"/>
      <c r="H399" s="29"/>
      <c r="J399" s="29"/>
      <c r="L399" s="29"/>
      <c r="N399" s="29"/>
      <c r="P399" s="29"/>
    </row>
    <row r="400" spans="1:16" s="10" customFormat="1" ht="12.75">
      <c r="A400" s="28"/>
      <c r="D400" s="29"/>
      <c r="F400" s="29"/>
      <c r="H400" s="29"/>
      <c r="J400" s="29"/>
      <c r="L400" s="29"/>
      <c r="N400" s="29"/>
      <c r="P400" s="29"/>
    </row>
    <row r="401" spans="1:16" s="10" customFormat="1" ht="12.75">
      <c r="A401" s="28"/>
      <c r="D401" s="29"/>
      <c r="F401" s="29"/>
      <c r="H401" s="29"/>
      <c r="J401" s="29"/>
      <c r="L401" s="29"/>
      <c r="N401" s="29"/>
      <c r="P401" s="29"/>
    </row>
    <row r="402" ht="12">
      <c r="A402" s="31"/>
    </row>
    <row r="403" ht="12">
      <c r="A403" s="31"/>
    </row>
    <row r="404" ht="12">
      <c r="A404" s="31"/>
    </row>
    <row r="405" ht="12">
      <c r="A405" s="31"/>
    </row>
    <row r="406" ht="12">
      <c r="A406" s="31"/>
    </row>
    <row r="407" ht="12">
      <c r="A407" s="31"/>
    </row>
    <row r="408" ht="12">
      <c r="A408" s="31"/>
    </row>
    <row r="409" ht="12">
      <c r="A409" s="31"/>
    </row>
    <row r="410" ht="12">
      <c r="A410" s="31"/>
    </row>
    <row r="411" ht="12">
      <c r="A411" s="31"/>
    </row>
    <row r="412" ht="12">
      <c r="A412" s="31"/>
    </row>
    <row r="413" ht="12">
      <c r="A413" s="31"/>
    </row>
    <row r="414" ht="12">
      <c r="A414" s="31"/>
    </row>
    <row r="415" ht="12">
      <c r="A415" s="31"/>
    </row>
    <row r="416" ht="12">
      <c r="A416" s="31"/>
    </row>
    <row r="417" ht="12">
      <c r="A417" s="31"/>
    </row>
    <row r="418" ht="12">
      <c r="A418" s="31"/>
    </row>
    <row r="419" ht="12">
      <c r="A419" s="31"/>
    </row>
    <row r="420" ht="12">
      <c r="A420" s="31"/>
    </row>
    <row r="421" ht="12">
      <c r="A421" s="31"/>
    </row>
    <row r="422" ht="12">
      <c r="A422" s="31"/>
    </row>
    <row r="423" ht="12">
      <c r="A423" s="31"/>
    </row>
    <row r="424" ht="12">
      <c r="A424" s="31"/>
    </row>
    <row r="425" ht="12">
      <c r="A425" s="31"/>
    </row>
    <row r="426" ht="12">
      <c r="A426" s="31"/>
    </row>
    <row r="427" ht="12">
      <c r="A427" s="31"/>
    </row>
    <row r="428" ht="12">
      <c r="A428" s="31"/>
    </row>
    <row r="429" ht="12">
      <c r="A429" s="31"/>
    </row>
    <row r="430" ht="12">
      <c r="A430" s="31"/>
    </row>
    <row r="431" ht="12">
      <c r="A431" s="31"/>
    </row>
    <row r="432" ht="12">
      <c r="A432" s="31"/>
    </row>
    <row r="433" ht="12">
      <c r="A433" s="31"/>
    </row>
    <row r="434" ht="12">
      <c r="A434" s="31"/>
    </row>
    <row r="435" ht="12">
      <c r="A435" s="31"/>
    </row>
    <row r="436" ht="12">
      <c r="A436" s="31"/>
    </row>
    <row r="437" ht="12">
      <c r="A437" s="31"/>
    </row>
    <row r="438" ht="12">
      <c r="A438" s="31"/>
    </row>
    <row r="439" ht="12">
      <c r="A439" s="31"/>
    </row>
    <row r="440" ht="12">
      <c r="A440" s="31"/>
    </row>
    <row r="441" ht="12">
      <c r="A441" s="31"/>
    </row>
    <row r="442" ht="12">
      <c r="A442" s="31"/>
    </row>
    <row r="443" ht="12">
      <c r="A443" s="31"/>
    </row>
    <row r="444" ht="12">
      <c r="A444" s="31"/>
    </row>
    <row r="445" ht="12">
      <c r="A445" s="31"/>
    </row>
    <row r="446" ht="12">
      <c r="A446" s="31"/>
    </row>
    <row r="447" ht="12">
      <c r="A447" s="31"/>
    </row>
    <row r="448" ht="12">
      <c r="A448" s="31"/>
    </row>
    <row r="449" ht="12">
      <c r="A449" s="31"/>
    </row>
    <row r="450" ht="12">
      <c r="A450" s="31"/>
    </row>
    <row r="451" ht="12">
      <c r="A451" s="31"/>
    </row>
    <row r="452" ht="12">
      <c r="A452" s="31"/>
    </row>
    <row r="453" ht="12">
      <c r="A453" s="31"/>
    </row>
    <row r="454" ht="12">
      <c r="A454" s="31"/>
    </row>
    <row r="455" ht="12">
      <c r="A455" s="31"/>
    </row>
    <row r="456" ht="12">
      <c r="A456" s="31"/>
    </row>
    <row r="457" ht="12">
      <c r="A457" s="31"/>
    </row>
    <row r="458" ht="12">
      <c r="A458" s="31"/>
    </row>
    <row r="459" ht="12">
      <c r="A459" s="31"/>
    </row>
    <row r="460" ht="12">
      <c r="A460" s="31"/>
    </row>
    <row r="461" ht="12">
      <c r="A461" s="31"/>
    </row>
    <row r="462" ht="12">
      <c r="A462" s="31"/>
    </row>
    <row r="463" ht="12">
      <c r="A463" s="31"/>
    </row>
    <row r="464" ht="12">
      <c r="A464" s="31"/>
    </row>
    <row r="465" ht="12">
      <c r="A465" s="31"/>
    </row>
    <row r="466" ht="12">
      <c r="A466" s="31"/>
    </row>
    <row r="467" ht="12">
      <c r="A467" s="31"/>
    </row>
    <row r="468" ht="12">
      <c r="A468" s="31"/>
    </row>
    <row r="469" ht="12">
      <c r="A469" s="31"/>
    </row>
    <row r="470" ht="12">
      <c r="A470" s="31"/>
    </row>
    <row r="471" ht="12">
      <c r="A471" s="31"/>
    </row>
    <row r="472" ht="12">
      <c r="A472" s="31"/>
    </row>
    <row r="473" ht="12">
      <c r="A473" s="31"/>
    </row>
    <row r="474" ht="12">
      <c r="A474" s="31"/>
    </row>
    <row r="475" ht="12">
      <c r="A475" s="31"/>
    </row>
    <row r="476" ht="12">
      <c r="A476" s="31"/>
    </row>
    <row r="477" ht="12">
      <c r="A477" s="31"/>
    </row>
    <row r="478" ht="12">
      <c r="A478" s="31"/>
    </row>
    <row r="479" ht="12">
      <c r="A479" s="31"/>
    </row>
    <row r="480" ht="12">
      <c r="A480" s="31"/>
    </row>
    <row r="481" ht="12">
      <c r="A481" s="31"/>
    </row>
    <row r="482" ht="12">
      <c r="A482" s="31"/>
    </row>
    <row r="483" ht="12">
      <c r="A483" s="31"/>
    </row>
    <row r="484" ht="12">
      <c r="A484" s="31"/>
    </row>
    <row r="485" ht="12">
      <c r="A485" s="31"/>
    </row>
    <row r="486" ht="12">
      <c r="A486" s="31"/>
    </row>
    <row r="487" ht="12">
      <c r="A487" s="31"/>
    </row>
    <row r="488" ht="12">
      <c r="A488" s="31"/>
    </row>
    <row r="489" ht="12">
      <c r="A489" s="31"/>
    </row>
    <row r="490" ht="12">
      <c r="A490" s="31"/>
    </row>
    <row r="491" ht="12">
      <c r="A491" s="31"/>
    </row>
    <row r="492" ht="12">
      <c r="A492" s="31"/>
    </row>
    <row r="493" ht="12">
      <c r="A493" s="31"/>
    </row>
    <row r="494" ht="12">
      <c r="A494" s="31"/>
    </row>
    <row r="495" ht="12">
      <c r="A495" s="31"/>
    </row>
    <row r="496" ht="12">
      <c r="A496" s="31"/>
    </row>
    <row r="497" ht="12">
      <c r="A497" s="31"/>
    </row>
    <row r="498" ht="12">
      <c r="A498" s="31"/>
    </row>
    <row r="499" ht="12">
      <c r="A499" s="31"/>
    </row>
    <row r="500" ht="12">
      <c r="A500" s="31"/>
    </row>
    <row r="501" ht="12">
      <c r="A501" s="31"/>
    </row>
    <row r="502" ht="12">
      <c r="A502" s="31"/>
    </row>
    <row r="503" ht="12">
      <c r="A503" s="31"/>
    </row>
    <row r="504" ht="12">
      <c r="A504" s="31"/>
    </row>
    <row r="505" ht="12">
      <c r="A505" s="31"/>
    </row>
    <row r="506" ht="12">
      <c r="A506" s="31"/>
    </row>
    <row r="507" ht="12">
      <c r="A507" s="31"/>
    </row>
    <row r="508" ht="12">
      <c r="A508" s="31"/>
    </row>
    <row r="509" ht="12">
      <c r="A509" s="31"/>
    </row>
    <row r="510" ht="12">
      <c r="A510" s="31"/>
    </row>
    <row r="511" ht="12">
      <c r="A511" s="31"/>
    </row>
    <row r="512" ht="12">
      <c r="A512" s="31"/>
    </row>
    <row r="513" ht="12">
      <c r="A513" s="31"/>
    </row>
    <row r="514" ht="12">
      <c r="A514" s="31"/>
    </row>
    <row r="515" ht="12">
      <c r="A515" s="31"/>
    </row>
    <row r="516" ht="12">
      <c r="A516" s="31"/>
    </row>
    <row r="517" ht="12">
      <c r="A517" s="31"/>
    </row>
    <row r="518" ht="12">
      <c r="A518" s="31"/>
    </row>
    <row r="519" ht="12">
      <c r="A519" s="31"/>
    </row>
    <row r="520" ht="12">
      <c r="A520" s="31"/>
    </row>
    <row r="521" ht="12">
      <c r="A521" s="31"/>
    </row>
    <row r="522" ht="12">
      <c r="A522" s="31"/>
    </row>
    <row r="523" ht="12">
      <c r="A523" s="31"/>
    </row>
    <row r="524" ht="12">
      <c r="A524" s="31"/>
    </row>
    <row r="525" ht="12">
      <c r="A525" s="31"/>
    </row>
    <row r="526" ht="12">
      <c r="A526" s="31"/>
    </row>
    <row r="527" ht="12">
      <c r="A527" s="31"/>
    </row>
    <row r="528" ht="12">
      <c r="A528" s="31"/>
    </row>
    <row r="529" ht="12">
      <c r="A529" s="31"/>
    </row>
    <row r="530" ht="12">
      <c r="A530" s="31"/>
    </row>
    <row r="531" ht="12">
      <c r="A531" s="31"/>
    </row>
    <row r="532" ht="12">
      <c r="A532" s="31"/>
    </row>
    <row r="533" ht="12">
      <c r="A533" s="31"/>
    </row>
    <row r="534" ht="12">
      <c r="A534" s="31"/>
    </row>
    <row r="535" ht="12">
      <c r="A535" s="31"/>
    </row>
    <row r="536" ht="12">
      <c r="A536" s="31"/>
    </row>
    <row r="537" ht="12">
      <c r="A537" s="31"/>
    </row>
    <row r="538" ht="12">
      <c r="A538" s="31"/>
    </row>
    <row r="539" ht="12">
      <c r="A539" s="31"/>
    </row>
    <row r="540" ht="12">
      <c r="A540" s="31"/>
    </row>
    <row r="541" ht="12">
      <c r="A541" s="31"/>
    </row>
    <row r="542" ht="12">
      <c r="A542" s="31"/>
    </row>
    <row r="543" ht="12">
      <c r="A543" s="31"/>
    </row>
    <row r="544" ht="12">
      <c r="A544" s="31"/>
    </row>
    <row r="545" ht="12">
      <c r="A545" s="31"/>
    </row>
    <row r="546" ht="12">
      <c r="A546" s="31"/>
    </row>
    <row r="547" ht="12">
      <c r="A547" s="31"/>
    </row>
    <row r="548" ht="12">
      <c r="A548" s="31"/>
    </row>
    <row r="549" ht="12">
      <c r="A549" s="31"/>
    </row>
    <row r="550" ht="12">
      <c r="A550" s="31"/>
    </row>
    <row r="551" ht="12">
      <c r="A551" s="31"/>
    </row>
    <row r="552" ht="12">
      <c r="A552" s="31"/>
    </row>
    <row r="553" ht="12">
      <c r="A553" s="31"/>
    </row>
    <row r="554" ht="12">
      <c r="A554" s="31"/>
    </row>
    <row r="555" ht="12">
      <c r="A555" s="31"/>
    </row>
    <row r="556" ht="12">
      <c r="A556" s="31"/>
    </row>
    <row r="557" ht="12">
      <c r="A557" s="31"/>
    </row>
    <row r="558" ht="12">
      <c r="A558" s="31"/>
    </row>
    <row r="559" ht="12">
      <c r="A559" s="31"/>
    </row>
    <row r="560" ht="12">
      <c r="A560" s="31"/>
    </row>
    <row r="561" ht="12">
      <c r="A561" s="31"/>
    </row>
    <row r="562" ht="12">
      <c r="A562" s="31"/>
    </row>
    <row r="563" ht="12">
      <c r="A563" s="31"/>
    </row>
    <row r="564" ht="12">
      <c r="A564" s="31"/>
    </row>
    <row r="565" ht="12">
      <c r="A565" s="31"/>
    </row>
    <row r="566" ht="12">
      <c r="A566" s="31"/>
    </row>
    <row r="567" ht="12">
      <c r="A567" s="31"/>
    </row>
    <row r="568" ht="12">
      <c r="A568" s="31"/>
    </row>
    <row r="569" ht="12">
      <c r="A569" s="31"/>
    </row>
    <row r="570" ht="12">
      <c r="A570" s="31"/>
    </row>
    <row r="571" ht="12">
      <c r="A571" s="31"/>
    </row>
    <row r="572" ht="12">
      <c r="A572" s="31"/>
    </row>
    <row r="573" ht="12">
      <c r="A573" s="31"/>
    </row>
    <row r="574" ht="12">
      <c r="A574" s="31"/>
    </row>
    <row r="575" ht="12">
      <c r="A575" s="31"/>
    </row>
    <row r="576" ht="12">
      <c r="A576" s="31"/>
    </row>
    <row r="577" ht="12">
      <c r="A577" s="31"/>
    </row>
    <row r="578" ht="12">
      <c r="A578" s="31"/>
    </row>
    <row r="579" ht="12">
      <c r="A579" s="31"/>
    </row>
    <row r="580" ht="12">
      <c r="A580" s="31"/>
    </row>
    <row r="581" ht="12">
      <c r="A581" s="31"/>
    </row>
    <row r="582" ht="12">
      <c r="A582" s="31"/>
    </row>
    <row r="583" ht="12">
      <c r="A583" s="31"/>
    </row>
    <row r="584" ht="12">
      <c r="A584" s="31"/>
    </row>
    <row r="585" ht="12">
      <c r="A585" s="31"/>
    </row>
    <row r="586" ht="12">
      <c r="A586" s="31"/>
    </row>
    <row r="587" ht="12">
      <c r="A587" s="31"/>
    </row>
    <row r="588" ht="12">
      <c r="A588" s="31"/>
    </row>
    <row r="589" ht="12">
      <c r="A589" s="31"/>
    </row>
    <row r="590" ht="12">
      <c r="A590" s="31"/>
    </row>
    <row r="591" ht="12">
      <c r="A591" s="31"/>
    </row>
    <row r="592" ht="12">
      <c r="A592" s="31"/>
    </row>
    <row r="593" ht="12">
      <c r="A593" s="31"/>
    </row>
    <row r="594" ht="12">
      <c r="A594" s="31"/>
    </row>
    <row r="595" ht="12">
      <c r="A595" s="31"/>
    </row>
    <row r="596" ht="12">
      <c r="A596" s="31"/>
    </row>
    <row r="597" ht="12">
      <c r="A597" s="31"/>
    </row>
    <row r="598" ht="12">
      <c r="A598" s="31"/>
    </row>
    <row r="599" ht="12">
      <c r="A599" s="31"/>
    </row>
    <row r="600" ht="12">
      <c r="A600" s="31"/>
    </row>
    <row r="601" ht="12">
      <c r="A601" s="31"/>
    </row>
    <row r="602" ht="12">
      <c r="A602" s="31"/>
    </row>
    <row r="603" ht="12">
      <c r="A603" s="31"/>
    </row>
    <row r="604" ht="12">
      <c r="A604" s="31"/>
    </row>
    <row r="605" ht="12">
      <c r="A605" s="31"/>
    </row>
    <row r="606" ht="12">
      <c r="A606" s="31"/>
    </row>
    <row r="607" ht="12">
      <c r="A607" s="31"/>
    </row>
    <row r="608" ht="12">
      <c r="A608" s="31"/>
    </row>
    <row r="609" ht="12">
      <c r="A609" s="31"/>
    </row>
    <row r="610" ht="12">
      <c r="A610" s="31"/>
    </row>
    <row r="611" ht="12">
      <c r="A611" s="31"/>
    </row>
    <row r="612" ht="12">
      <c r="A612" s="31"/>
    </row>
    <row r="613" ht="12">
      <c r="A613" s="31"/>
    </row>
    <row r="614" ht="12">
      <c r="A614" s="31"/>
    </row>
    <row r="615" ht="12">
      <c r="A615" s="31"/>
    </row>
    <row r="616" ht="12">
      <c r="A616" s="31"/>
    </row>
    <row r="617" ht="12">
      <c r="A617" s="31"/>
    </row>
    <row r="618" ht="12">
      <c r="A618" s="31"/>
    </row>
    <row r="619" ht="12">
      <c r="A619" s="31"/>
    </row>
    <row r="620" ht="12">
      <c r="A620" s="31"/>
    </row>
    <row r="621" ht="12">
      <c r="A621" s="31"/>
    </row>
    <row r="622" ht="12">
      <c r="A622" s="31"/>
    </row>
    <row r="623" ht="12">
      <c r="A623" s="31"/>
    </row>
    <row r="624" ht="12">
      <c r="A624" s="31"/>
    </row>
    <row r="625" ht="12">
      <c r="A625" s="31"/>
    </row>
    <row r="626" ht="12">
      <c r="A626" s="31"/>
    </row>
    <row r="627" ht="12">
      <c r="A627" s="31"/>
    </row>
    <row r="628" ht="12">
      <c r="A628" s="31"/>
    </row>
    <row r="629" ht="12">
      <c r="A629" s="31"/>
    </row>
    <row r="630" ht="12">
      <c r="A630" s="31"/>
    </row>
    <row r="631" ht="12">
      <c r="A631" s="31"/>
    </row>
    <row r="632" ht="12">
      <c r="A632" s="31"/>
    </row>
    <row r="633" ht="12">
      <c r="A633" s="31"/>
    </row>
    <row r="634" ht="12">
      <c r="A634" s="31"/>
    </row>
    <row r="635" ht="12">
      <c r="A635" s="31"/>
    </row>
    <row r="636" ht="12">
      <c r="A636" s="31"/>
    </row>
    <row r="637" ht="12">
      <c r="A637" s="31"/>
    </row>
    <row r="638" ht="12">
      <c r="A638" s="31"/>
    </row>
    <row r="639" ht="12">
      <c r="A639" s="31"/>
    </row>
    <row r="640" ht="12">
      <c r="A640" s="31"/>
    </row>
    <row r="641" ht="12">
      <c r="A641" s="31"/>
    </row>
    <row r="642" ht="12">
      <c r="A642" s="31"/>
    </row>
    <row r="643" ht="12">
      <c r="A643" s="31"/>
    </row>
    <row r="644" ht="12">
      <c r="A644" s="31"/>
    </row>
    <row r="645" ht="12">
      <c r="A645" s="31"/>
    </row>
    <row r="646" ht="12">
      <c r="A646" s="31"/>
    </row>
    <row r="647" ht="12">
      <c r="A647" s="31"/>
    </row>
    <row r="648" ht="12">
      <c r="A648" s="31"/>
    </row>
    <row r="649" ht="12">
      <c r="A649" s="31"/>
    </row>
    <row r="650" ht="12">
      <c r="A650" s="31"/>
    </row>
    <row r="651" ht="12">
      <c r="A651" s="31"/>
    </row>
    <row r="652" ht="12">
      <c r="A652" s="31"/>
    </row>
    <row r="653" ht="12">
      <c r="A653" s="31"/>
    </row>
    <row r="654" ht="12">
      <c r="A654" s="31"/>
    </row>
    <row r="655" ht="12">
      <c r="A655" s="31"/>
    </row>
    <row r="656" ht="12">
      <c r="A656" s="31"/>
    </row>
    <row r="657" ht="12">
      <c r="A657" s="31"/>
    </row>
    <row r="658" ht="12">
      <c r="A658" s="31"/>
    </row>
    <row r="659" ht="12">
      <c r="A659" s="31"/>
    </row>
    <row r="660" ht="12">
      <c r="A660" s="31"/>
    </row>
    <row r="661" ht="12">
      <c r="A661" s="31"/>
    </row>
    <row r="662" ht="12">
      <c r="A662" s="31"/>
    </row>
    <row r="663" ht="12">
      <c r="A663" s="31"/>
    </row>
    <row r="664" ht="12">
      <c r="A664" s="31"/>
    </row>
    <row r="665" ht="12">
      <c r="A665" s="31"/>
    </row>
    <row r="666" ht="12">
      <c r="A666" s="31"/>
    </row>
    <row r="667" ht="12">
      <c r="A667" s="31"/>
    </row>
    <row r="668" ht="12">
      <c r="A668" s="31"/>
    </row>
    <row r="669" ht="12">
      <c r="A669" s="31"/>
    </row>
    <row r="670" ht="12">
      <c r="A670" s="31"/>
    </row>
    <row r="671" ht="12">
      <c r="A671" s="31"/>
    </row>
    <row r="672" ht="12">
      <c r="A672" s="31"/>
    </row>
    <row r="673" ht="12">
      <c r="A673" s="31"/>
    </row>
    <row r="674" ht="12">
      <c r="A674" s="31"/>
    </row>
    <row r="675" ht="12">
      <c r="A675" s="31"/>
    </row>
    <row r="676" ht="12">
      <c r="A676" s="31"/>
    </row>
    <row r="677" ht="12">
      <c r="A677" s="31"/>
    </row>
    <row r="678" ht="12">
      <c r="A678" s="31"/>
    </row>
    <row r="679" ht="12">
      <c r="A679" s="31"/>
    </row>
    <row r="680" ht="12">
      <c r="A680" s="31"/>
    </row>
    <row r="681" ht="12">
      <c r="A681" s="31"/>
    </row>
    <row r="682" ht="12">
      <c r="A682" s="31"/>
    </row>
    <row r="683" ht="12">
      <c r="A683" s="31"/>
    </row>
    <row r="684" ht="12">
      <c r="A684" s="31"/>
    </row>
    <row r="685" ht="12">
      <c r="A685" s="31"/>
    </row>
    <row r="686" ht="12">
      <c r="A686" s="31"/>
    </row>
    <row r="687" ht="12">
      <c r="A687" s="31"/>
    </row>
    <row r="688" ht="12">
      <c r="A688" s="31"/>
    </row>
    <row r="689" ht="12">
      <c r="A689" s="31"/>
    </row>
    <row r="690" ht="12">
      <c r="A690" s="31"/>
    </row>
    <row r="691" ht="12">
      <c r="A691" s="31"/>
    </row>
    <row r="692" ht="12">
      <c r="A692" s="31"/>
    </row>
    <row r="693" ht="12">
      <c r="A693" s="31"/>
    </row>
    <row r="694" ht="12">
      <c r="A694" s="31"/>
    </row>
    <row r="695" ht="12">
      <c r="A695" s="31"/>
    </row>
    <row r="696" ht="12">
      <c r="A696" s="31"/>
    </row>
    <row r="697" ht="12">
      <c r="A697" s="31"/>
    </row>
    <row r="698" ht="12">
      <c r="A698" s="31"/>
    </row>
    <row r="699" ht="12">
      <c r="A699" s="31"/>
    </row>
    <row r="700" ht="12">
      <c r="A700" s="31"/>
    </row>
    <row r="701" ht="12">
      <c r="A701" s="31"/>
    </row>
    <row r="702" ht="12">
      <c r="A702" s="31"/>
    </row>
    <row r="703" ht="12">
      <c r="A703" s="31"/>
    </row>
    <row r="704" ht="12">
      <c r="A704" s="31"/>
    </row>
    <row r="705" ht="12">
      <c r="A705" s="31"/>
    </row>
    <row r="706" ht="12">
      <c r="A706" s="31"/>
    </row>
    <row r="707" ht="12">
      <c r="A707" s="31"/>
    </row>
    <row r="708" ht="12">
      <c r="A708" s="31"/>
    </row>
    <row r="709" ht="12">
      <c r="A709" s="31"/>
    </row>
    <row r="710" ht="12">
      <c r="A710" s="31"/>
    </row>
    <row r="711" ht="12">
      <c r="A711" s="31"/>
    </row>
    <row r="712" ht="12">
      <c r="A712" s="31"/>
    </row>
    <row r="713" ht="12">
      <c r="A713" s="31"/>
    </row>
    <row r="714" ht="12">
      <c r="A714" s="31"/>
    </row>
    <row r="715" ht="12">
      <c r="A715" s="31"/>
    </row>
    <row r="716" ht="12">
      <c r="A716" s="31"/>
    </row>
    <row r="717" ht="12">
      <c r="A717" s="31"/>
    </row>
    <row r="718" ht="12">
      <c r="A718" s="31"/>
    </row>
    <row r="719" ht="12">
      <c r="A719" s="31"/>
    </row>
    <row r="720" ht="12">
      <c r="A720" s="31"/>
    </row>
    <row r="721" ht="12">
      <c r="A721" s="31"/>
    </row>
    <row r="722" ht="12">
      <c r="A722" s="31"/>
    </row>
    <row r="723" ht="12">
      <c r="A723" s="31"/>
    </row>
    <row r="724" ht="12">
      <c r="A724" s="31"/>
    </row>
    <row r="725" ht="12">
      <c r="A725" s="31"/>
    </row>
    <row r="726" ht="12">
      <c r="A726" s="31"/>
    </row>
    <row r="727" ht="12">
      <c r="A727" s="31"/>
    </row>
    <row r="728" ht="12">
      <c r="A728" s="31"/>
    </row>
    <row r="729" ht="12">
      <c r="A729" s="31"/>
    </row>
    <row r="730" ht="12">
      <c r="A730" s="31"/>
    </row>
    <row r="731" ht="12">
      <c r="A731" s="31"/>
    </row>
    <row r="732" ht="12">
      <c r="A732" s="31"/>
    </row>
    <row r="733" ht="12">
      <c r="A733" s="31"/>
    </row>
    <row r="734" ht="12">
      <c r="A734" s="31"/>
    </row>
    <row r="735" ht="12">
      <c r="A735" s="31"/>
    </row>
    <row r="736" ht="12">
      <c r="A736" s="31"/>
    </row>
    <row r="737" ht="12">
      <c r="A737" s="31"/>
    </row>
    <row r="738" ht="12">
      <c r="A738" s="31"/>
    </row>
    <row r="739" ht="12">
      <c r="A739" s="31"/>
    </row>
    <row r="740" ht="12">
      <c r="A740" s="31"/>
    </row>
    <row r="741" ht="12">
      <c r="A741" s="31"/>
    </row>
    <row r="742" ht="12">
      <c r="A742" s="31"/>
    </row>
    <row r="743" ht="12">
      <c r="A743" s="31"/>
    </row>
    <row r="744" ht="12">
      <c r="A744" s="31"/>
    </row>
    <row r="745" ht="12">
      <c r="A745" s="31"/>
    </row>
    <row r="746" ht="12">
      <c r="A746" s="31"/>
    </row>
    <row r="747" ht="12">
      <c r="A747" s="31"/>
    </row>
    <row r="748" ht="12">
      <c r="A748" s="31"/>
    </row>
    <row r="749" ht="12">
      <c r="A749" s="31"/>
    </row>
    <row r="750" ht="12">
      <c r="A750" s="31"/>
    </row>
    <row r="751" ht="12">
      <c r="A751" s="31"/>
    </row>
    <row r="752" ht="12">
      <c r="A752" s="31"/>
    </row>
    <row r="753" ht="12">
      <c r="A753" s="31"/>
    </row>
    <row r="754" ht="12">
      <c r="A754" s="31"/>
    </row>
    <row r="755" ht="12">
      <c r="A755" s="31"/>
    </row>
    <row r="756" ht="12">
      <c r="A756" s="31"/>
    </row>
    <row r="757" ht="12">
      <c r="A757" s="31"/>
    </row>
    <row r="758" ht="12">
      <c r="A758" s="31"/>
    </row>
    <row r="759" ht="12">
      <c r="A759" s="31"/>
    </row>
    <row r="760" ht="12">
      <c r="A760" s="31"/>
    </row>
    <row r="761" ht="12">
      <c r="A761" s="31"/>
    </row>
    <row r="762" ht="12">
      <c r="A762" s="31"/>
    </row>
    <row r="763" ht="12">
      <c r="A763" s="31"/>
    </row>
    <row r="764" ht="12">
      <c r="A764" s="31"/>
    </row>
    <row r="765" ht="12">
      <c r="A765" s="31"/>
    </row>
    <row r="766" ht="12">
      <c r="A766" s="31"/>
    </row>
    <row r="767" ht="12">
      <c r="A767" s="31"/>
    </row>
    <row r="768" ht="12">
      <c r="A768" s="31"/>
    </row>
    <row r="769" ht="12">
      <c r="A769" s="31"/>
    </row>
    <row r="770" ht="12">
      <c r="A770" s="31"/>
    </row>
    <row r="771" ht="12">
      <c r="A771" s="31"/>
    </row>
    <row r="772" ht="12">
      <c r="A772" s="31"/>
    </row>
    <row r="773" ht="12">
      <c r="A773" s="31"/>
    </row>
    <row r="774" ht="12">
      <c r="A774" s="31"/>
    </row>
    <row r="775" ht="12">
      <c r="A775" s="31"/>
    </row>
    <row r="776" ht="12">
      <c r="A776" s="31"/>
    </row>
    <row r="777" ht="12">
      <c r="A777" s="31"/>
    </row>
    <row r="778" ht="12">
      <c r="A778" s="31"/>
    </row>
    <row r="779" ht="12">
      <c r="A779" s="31"/>
    </row>
    <row r="780" ht="12">
      <c r="A780" s="31"/>
    </row>
    <row r="781" ht="12">
      <c r="A781" s="31"/>
    </row>
    <row r="782" ht="12">
      <c r="A782" s="31"/>
    </row>
    <row r="783" ht="12">
      <c r="A783" s="31"/>
    </row>
    <row r="784" ht="12">
      <c r="A784" s="31"/>
    </row>
    <row r="785" ht="12">
      <c r="A785" s="31"/>
    </row>
    <row r="786" ht="12">
      <c r="A786" s="31"/>
    </row>
    <row r="787" ht="12">
      <c r="A787" s="31"/>
    </row>
    <row r="788" ht="12">
      <c r="A788" s="31"/>
    </row>
    <row r="789" ht="12">
      <c r="A789" s="31"/>
    </row>
    <row r="790" ht="12">
      <c r="A790" s="31"/>
    </row>
    <row r="791" ht="12">
      <c r="A791" s="31"/>
    </row>
    <row r="792" ht="12">
      <c r="A792" s="31"/>
    </row>
    <row r="793" ht="12">
      <c r="A793" s="31"/>
    </row>
    <row r="794" ht="12">
      <c r="A794" s="31"/>
    </row>
    <row r="795" ht="12">
      <c r="A795" s="31"/>
    </row>
    <row r="796" ht="12">
      <c r="A796" s="31"/>
    </row>
    <row r="797" ht="12">
      <c r="A797" s="31"/>
    </row>
    <row r="798" ht="12">
      <c r="A798" s="31"/>
    </row>
    <row r="799" ht="12">
      <c r="A799" s="31"/>
    </row>
    <row r="800" ht="12">
      <c r="A800" s="31"/>
    </row>
    <row r="801" ht="12">
      <c r="A801" s="31"/>
    </row>
    <row r="802" ht="12">
      <c r="A802" s="31"/>
    </row>
    <row r="803" ht="12">
      <c r="A803" s="31"/>
    </row>
    <row r="804" ht="12">
      <c r="A804" s="31"/>
    </row>
    <row r="805" ht="12">
      <c r="A805" s="31"/>
    </row>
    <row r="806" ht="12">
      <c r="A806" s="31"/>
    </row>
    <row r="807" ht="12">
      <c r="A807" s="31"/>
    </row>
    <row r="808" ht="12">
      <c r="A808" s="31"/>
    </row>
    <row r="809" ht="12">
      <c r="A809" s="31"/>
    </row>
    <row r="810" ht="12">
      <c r="A810" s="31"/>
    </row>
    <row r="811" ht="12">
      <c r="A811" s="31"/>
    </row>
    <row r="812" ht="12">
      <c r="A812" s="31"/>
    </row>
    <row r="813" ht="12">
      <c r="A813" s="31"/>
    </row>
    <row r="814" ht="12">
      <c r="A814" s="31"/>
    </row>
    <row r="815" ht="12">
      <c r="A815" s="31"/>
    </row>
    <row r="816" ht="12">
      <c r="A816" s="31"/>
    </row>
    <row r="817" ht="12">
      <c r="A817" s="31"/>
    </row>
    <row r="818" ht="12">
      <c r="A818" s="31"/>
    </row>
    <row r="819" ht="12">
      <c r="A819" s="31"/>
    </row>
    <row r="820" ht="12">
      <c r="A820" s="31"/>
    </row>
    <row r="821" ht="12">
      <c r="A821" s="31"/>
    </row>
    <row r="822" ht="12">
      <c r="A822" s="31"/>
    </row>
    <row r="823" ht="12">
      <c r="A823" s="31"/>
    </row>
    <row r="824" ht="12">
      <c r="A824" s="31"/>
    </row>
    <row r="825" ht="12">
      <c r="A825" s="31"/>
    </row>
    <row r="826" ht="12">
      <c r="A826" s="31"/>
    </row>
    <row r="827" ht="12">
      <c r="A827" s="31"/>
    </row>
    <row r="828" ht="12">
      <c r="A828" s="31"/>
    </row>
    <row r="829" ht="12">
      <c r="A829" s="31"/>
    </row>
    <row r="830" ht="12">
      <c r="A830" s="31"/>
    </row>
    <row r="831" ht="12">
      <c r="A831" s="31"/>
    </row>
    <row r="832" ht="12">
      <c r="A832" s="31"/>
    </row>
    <row r="833" ht="12">
      <c r="A833" s="31"/>
    </row>
    <row r="834" ht="12">
      <c r="A834" s="31"/>
    </row>
    <row r="835" ht="12">
      <c r="A835" s="31"/>
    </row>
    <row r="836" ht="12">
      <c r="A836" s="31"/>
    </row>
    <row r="837" ht="12">
      <c r="A837" s="31"/>
    </row>
    <row r="838" ht="12">
      <c r="A838" s="31"/>
    </row>
    <row r="839" ht="12">
      <c r="A839" s="31"/>
    </row>
    <row r="840" ht="12">
      <c r="A840" s="31"/>
    </row>
    <row r="841" ht="12">
      <c r="A841" s="31"/>
    </row>
    <row r="842" ht="12">
      <c r="A842" s="31"/>
    </row>
    <row r="843" ht="12">
      <c r="A843" s="31"/>
    </row>
    <row r="844" ht="12">
      <c r="A844" s="31"/>
    </row>
    <row r="845" ht="12">
      <c r="A845" s="31"/>
    </row>
    <row r="846" ht="12">
      <c r="A846" s="31"/>
    </row>
    <row r="847" ht="12">
      <c r="A847" s="31"/>
    </row>
    <row r="848" ht="12">
      <c r="A848" s="31"/>
    </row>
    <row r="849" ht="12">
      <c r="A849" s="31"/>
    </row>
    <row r="850" ht="12">
      <c r="A850" s="31"/>
    </row>
    <row r="851" ht="12">
      <c r="A851" s="31"/>
    </row>
    <row r="852" ht="12">
      <c r="A852" s="31"/>
    </row>
    <row r="853" ht="12">
      <c r="A853" s="31"/>
    </row>
    <row r="854" ht="12">
      <c r="A854" s="31"/>
    </row>
    <row r="855" ht="12">
      <c r="A855" s="31"/>
    </row>
    <row r="856" ht="12">
      <c r="A856" s="31"/>
    </row>
    <row r="857" ht="12">
      <c r="A857" s="31"/>
    </row>
    <row r="858" ht="12">
      <c r="A858" s="31"/>
    </row>
    <row r="859" ht="12">
      <c r="A859" s="31"/>
    </row>
    <row r="860" ht="12">
      <c r="A860" s="31"/>
    </row>
    <row r="861" ht="12">
      <c r="A861" s="31"/>
    </row>
    <row r="862" ht="12">
      <c r="A862" s="31"/>
    </row>
    <row r="863" ht="12">
      <c r="A863" s="31"/>
    </row>
    <row r="864" ht="12">
      <c r="A864" s="31"/>
    </row>
    <row r="865" ht="12">
      <c r="A865" s="31"/>
    </row>
    <row r="866" ht="12">
      <c r="A866" s="31"/>
    </row>
    <row r="867" ht="12">
      <c r="A867" s="31"/>
    </row>
    <row r="868" ht="12">
      <c r="A868" s="31"/>
    </row>
    <row r="869" ht="12">
      <c r="A869" s="31"/>
    </row>
    <row r="870" ht="12">
      <c r="A870" s="31"/>
    </row>
    <row r="871" ht="12">
      <c r="A871" s="31"/>
    </row>
    <row r="872" ht="12">
      <c r="A872" s="31"/>
    </row>
    <row r="873" ht="12">
      <c r="A873" s="31"/>
    </row>
    <row r="874" ht="12">
      <c r="A874" s="31"/>
    </row>
    <row r="875" ht="12">
      <c r="A875" s="31"/>
    </row>
    <row r="876" ht="12">
      <c r="A876" s="31"/>
    </row>
    <row r="877" ht="12">
      <c r="A877" s="31"/>
    </row>
    <row r="878" ht="12">
      <c r="A878" s="31"/>
    </row>
    <row r="879" ht="12">
      <c r="A879" s="31"/>
    </row>
    <row r="880" ht="12">
      <c r="A880" s="31"/>
    </row>
    <row r="881" ht="12">
      <c r="A881" s="31"/>
    </row>
    <row r="882" ht="12">
      <c r="A882" s="31"/>
    </row>
    <row r="883" ht="12">
      <c r="A883" s="31"/>
    </row>
    <row r="884" ht="12">
      <c r="A884" s="31"/>
    </row>
    <row r="885" ht="12">
      <c r="A885" s="31"/>
    </row>
    <row r="886" ht="12">
      <c r="A886" s="31"/>
    </row>
    <row r="887" ht="12">
      <c r="A887" s="31"/>
    </row>
    <row r="888" ht="12">
      <c r="A888" s="31"/>
    </row>
    <row r="889" ht="12">
      <c r="A889" s="31"/>
    </row>
    <row r="890" ht="12">
      <c r="A890" s="31"/>
    </row>
    <row r="891" ht="12">
      <c r="A891" s="31"/>
    </row>
    <row r="892" ht="12">
      <c r="A892" s="31"/>
    </row>
    <row r="893" ht="12">
      <c r="A893" s="31"/>
    </row>
    <row r="894" ht="12">
      <c r="A894" s="31"/>
    </row>
    <row r="895" ht="12">
      <c r="A895" s="31"/>
    </row>
    <row r="896" ht="12">
      <c r="A896" s="31"/>
    </row>
    <row r="897" ht="12">
      <c r="A897" s="31"/>
    </row>
    <row r="898" ht="12">
      <c r="A898" s="31"/>
    </row>
    <row r="899" ht="12">
      <c r="A899" s="31"/>
    </row>
    <row r="900" ht="12">
      <c r="A900" s="31"/>
    </row>
    <row r="901" ht="12">
      <c r="A901" s="31"/>
    </row>
    <row r="902" ht="12">
      <c r="A902" s="31"/>
    </row>
    <row r="903" ht="12">
      <c r="A903" s="31"/>
    </row>
    <row r="904" ht="12">
      <c r="A904" s="31"/>
    </row>
    <row r="905" ht="12">
      <c r="A905" s="31"/>
    </row>
    <row r="906" ht="12">
      <c r="A906" s="31"/>
    </row>
    <row r="907" ht="12">
      <c r="A907" s="31"/>
    </row>
    <row r="908" ht="12">
      <c r="A908" s="31"/>
    </row>
    <row r="909" ht="12">
      <c r="A909" s="31"/>
    </row>
    <row r="910" ht="12">
      <c r="A910" s="31"/>
    </row>
    <row r="911" ht="12">
      <c r="A911" s="31"/>
    </row>
    <row r="912" ht="12">
      <c r="A912" s="31"/>
    </row>
    <row r="913" ht="12">
      <c r="A913" s="31"/>
    </row>
    <row r="914" ht="12">
      <c r="A914" s="31"/>
    </row>
    <row r="915" ht="12">
      <c r="A915" s="31"/>
    </row>
    <row r="916" ht="12">
      <c r="A916" s="31"/>
    </row>
    <row r="917" ht="12">
      <c r="A917" s="31"/>
    </row>
    <row r="918" ht="12">
      <c r="A918" s="31"/>
    </row>
    <row r="919" ht="12">
      <c r="A919" s="31"/>
    </row>
    <row r="920" ht="12">
      <c r="A920" s="31"/>
    </row>
    <row r="921" ht="12">
      <c r="A921" s="31"/>
    </row>
    <row r="922" ht="12">
      <c r="A922" s="31"/>
    </row>
    <row r="923" ht="12">
      <c r="A923" s="31"/>
    </row>
    <row r="924" ht="12">
      <c r="A924" s="31"/>
    </row>
    <row r="925" ht="12">
      <c r="A925" s="31"/>
    </row>
    <row r="926" ht="12">
      <c r="A926" s="31"/>
    </row>
    <row r="927" ht="12">
      <c r="A927" s="31"/>
    </row>
    <row r="928" ht="12">
      <c r="A928" s="31"/>
    </row>
    <row r="929" ht="12">
      <c r="A929" s="31"/>
    </row>
    <row r="930" ht="12">
      <c r="A930" s="31"/>
    </row>
    <row r="931" ht="12">
      <c r="A931" s="31"/>
    </row>
    <row r="932" ht="12">
      <c r="A932" s="31"/>
    </row>
    <row r="933" ht="12">
      <c r="A933" s="31"/>
    </row>
    <row r="934" ht="12">
      <c r="A934" s="31"/>
    </row>
    <row r="935" ht="12">
      <c r="A935" s="31"/>
    </row>
    <row r="936" ht="12">
      <c r="A936" s="31"/>
    </row>
    <row r="937" ht="12">
      <c r="A937" s="31"/>
    </row>
    <row r="938" ht="12">
      <c r="A938" s="31"/>
    </row>
    <row r="939" ht="12">
      <c r="A939" s="31"/>
    </row>
    <row r="940" ht="12">
      <c r="A940" s="31"/>
    </row>
    <row r="941" ht="12">
      <c r="A941" s="31"/>
    </row>
    <row r="942" ht="12">
      <c r="A942" s="31"/>
    </row>
    <row r="943" ht="12">
      <c r="A943" s="31"/>
    </row>
    <row r="944" ht="12">
      <c r="A944" s="31"/>
    </row>
    <row r="945" ht="12">
      <c r="A945" s="31"/>
    </row>
    <row r="946" ht="12">
      <c r="A946" s="31"/>
    </row>
    <row r="947" ht="12">
      <c r="A947" s="31"/>
    </row>
    <row r="948" ht="12">
      <c r="A948" s="31"/>
    </row>
    <row r="949" ht="12">
      <c r="A949" s="31"/>
    </row>
    <row r="950" ht="12">
      <c r="A950" s="31"/>
    </row>
    <row r="951" ht="12">
      <c r="A951" s="31"/>
    </row>
    <row r="952" ht="12">
      <c r="A952" s="31"/>
    </row>
    <row r="953" ht="12">
      <c r="A953" s="31"/>
    </row>
    <row r="954" ht="12">
      <c r="A954" s="31"/>
    </row>
    <row r="955" ht="12">
      <c r="A955" s="31"/>
    </row>
    <row r="956" ht="12">
      <c r="A956" s="31"/>
    </row>
    <row r="957" ht="12">
      <c r="A957" s="31"/>
    </row>
    <row r="958" ht="12">
      <c r="A958" s="31"/>
    </row>
    <row r="959" ht="12">
      <c r="A959" s="31"/>
    </row>
    <row r="960" ht="12">
      <c r="A960" s="31"/>
    </row>
    <row r="961" ht="12">
      <c r="A961" s="31"/>
    </row>
    <row r="962" ht="12">
      <c r="A962" s="31"/>
    </row>
    <row r="963" ht="12">
      <c r="A963" s="31"/>
    </row>
    <row r="964" ht="12">
      <c r="A964" s="31"/>
    </row>
    <row r="965" ht="12">
      <c r="A965" s="31"/>
    </row>
    <row r="966" ht="12">
      <c r="A966" s="31"/>
    </row>
    <row r="967" ht="12">
      <c r="A967" s="31"/>
    </row>
    <row r="968" ht="12">
      <c r="A968" s="31"/>
    </row>
    <row r="969" ht="12">
      <c r="A969" s="31"/>
    </row>
    <row r="970" ht="12">
      <c r="A970" s="31"/>
    </row>
    <row r="971" ht="12">
      <c r="A971" s="31"/>
    </row>
    <row r="972" ht="12">
      <c r="A972" s="31"/>
    </row>
    <row r="973" ht="12">
      <c r="A973" s="31"/>
    </row>
    <row r="974" ht="12">
      <c r="A974" s="31"/>
    </row>
    <row r="975" ht="12">
      <c r="A975" s="31"/>
    </row>
    <row r="976" ht="12">
      <c r="A976" s="31"/>
    </row>
    <row r="977" ht="12">
      <c r="A977" s="31"/>
    </row>
    <row r="978" ht="12">
      <c r="A978" s="31"/>
    </row>
    <row r="979" ht="12">
      <c r="A979" s="31"/>
    </row>
    <row r="980" ht="12">
      <c r="A980" s="31"/>
    </row>
    <row r="981" ht="12">
      <c r="A981" s="31"/>
    </row>
    <row r="982" ht="12">
      <c r="A982" s="31"/>
    </row>
    <row r="983" ht="12">
      <c r="A983" s="31"/>
    </row>
    <row r="984" ht="12">
      <c r="A984" s="31"/>
    </row>
    <row r="985" ht="12">
      <c r="A985" s="31"/>
    </row>
    <row r="986" ht="12">
      <c r="A986" s="31"/>
    </row>
    <row r="987" ht="12">
      <c r="A987" s="31"/>
    </row>
    <row r="988" ht="12">
      <c r="A988" s="31"/>
    </row>
    <row r="989" ht="12">
      <c r="A989" s="31"/>
    </row>
    <row r="990" ht="12">
      <c r="A990" s="31"/>
    </row>
    <row r="991" ht="12">
      <c r="A991" s="31"/>
    </row>
    <row r="992" ht="12">
      <c r="A992" s="31"/>
    </row>
    <row r="993" ht="12">
      <c r="A993" s="31"/>
    </row>
    <row r="994" ht="12">
      <c r="A994" s="31"/>
    </row>
    <row r="995" ht="12">
      <c r="A995" s="31"/>
    </row>
    <row r="996" ht="12">
      <c r="A996" s="31"/>
    </row>
    <row r="997" ht="12">
      <c r="A997" s="31"/>
    </row>
    <row r="998" ht="12">
      <c r="A998" s="31"/>
    </row>
    <row r="999" ht="12">
      <c r="A999" s="31"/>
    </row>
    <row r="1000" ht="12">
      <c r="A1000" s="31"/>
    </row>
    <row r="1001" ht="12">
      <c r="A1001" s="31"/>
    </row>
    <row r="1002" ht="12">
      <c r="A1002" s="31"/>
    </row>
    <row r="1003" ht="12">
      <c r="A1003" s="31"/>
    </row>
    <row r="1004" ht="12">
      <c r="A1004" s="31"/>
    </row>
    <row r="1005" ht="12">
      <c r="A1005" s="31"/>
    </row>
    <row r="1006" ht="12">
      <c r="A1006" s="31"/>
    </row>
    <row r="1007" ht="12">
      <c r="A1007" s="31"/>
    </row>
    <row r="1008" ht="12">
      <c r="A1008" s="31"/>
    </row>
    <row r="1009" ht="12">
      <c r="A1009" s="31"/>
    </row>
    <row r="1010" ht="12">
      <c r="A1010" s="31"/>
    </row>
    <row r="1011" ht="12">
      <c r="A1011" s="31"/>
    </row>
    <row r="1012" ht="12">
      <c r="A1012" s="31"/>
    </row>
    <row r="1013" ht="12">
      <c r="A1013" s="31"/>
    </row>
    <row r="1014" ht="12">
      <c r="A1014" s="31"/>
    </row>
    <row r="1015" ht="12">
      <c r="A1015" s="31"/>
    </row>
    <row r="1016" ht="12">
      <c r="A1016" s="31"/>
    </row>
    <row r="1017" ht="12">
      <c r="A1017" s="31"/>
    </row>
    <row r="1018" ht="12">
      <c r="A1018" s="31"/>
    </row>
    <row r="1019" ht="12">
      <c r="A1019" s="31"/>
    </row>
    <row r="1020" ht="12">
      <c r="A1020" s="31"/>
    </row>
    <row r="1021" ht="12">
      <c r="A1021" s="31"/>
    </row>
    <row r="1022" ht="12">
      <c r="A1022" s="31"/>
    </row>
    <row r="1023" ht="12">
      <c r="A1023" s="31"/>
    </row>
    <row r="1024" ht="12">
      <c r="A1024" s="31"/>
    </row>
    <row r="1025" ht="12">
      <c r="A1025" s="31"/>
    </row>
    <row r="1026" ht="12">
      <c r="A1026" s="31"/>
    </row>
    <row r="1027" ht="12">
      <c r="A1027" s="31"/>
    </row>
    <row r="1028" ht="12">
      <c r="A1028" s="31"/>
    </row>
    <row r="1029" ht="12">
      <c r="A1029" s="31"/>
    </row>
    <row r="1030" ht="12">
      <c r="A1030" s="31"/>
    </row>
    <row r="1031" ht="12">
      <c r="A1031" s="31"/>
    </row>
    <row r="1032" ht="12">
      <c r="A1032" s="31"/>
    </row>
    <row r="1033" ht="12">
      <c r="A1033" s="31"/>
    </row>
    <row r="1034" ht="12">
      <c r="A1034" s="31"/>
    </row>
    <row r="1035" ht="12">
      <c r="A1035" s="31"/>
    </row>
    <row r="1036" ht="12">
      <c r="A1036" s="31"/>
    </row>
    <row r="1037" ht="12">
      <c r="A1037" s="31"/>
    </row>
    <row r="1038" ht="12">
      <c r="A1038" s="31"/>
    </row>
    <row r="1039" ht="12">
      <c r="A1039" s="31"/>
    </row>
    <row r="1040" ht="12">
      <c r="A1040" s="31"/>
    </row>
    <row r="1041" ht="12">
      <c r="A1041" s="31"/>
    </row>
    <row r="1042" ht="12">
      <c r="A1042" s="31"/>
    </row>
    <row r="1043" ht="12">
      <c r="A1043" s="31"/>
    </row>
    <row r="1044" ht="12">
      <c r="A1044" s="31"/>
    </row>
    <row r="1045" ht="12">
      <c r="A1045" s="31"/>
    </row>
    <row r="1046" ht="12">
      <c r="A1046" s="31"/>
    </row>
    <row r="1047" ht="12">
      <c r="A1047" s="31"/>
    </row>
    <row r="1048" ht="12">
      <c r="A1048" s="31"/>
    </row>
    <row r="1049" ht="12">
      <c r="A1049" s="31"/>
    </row>
    <row r="1050" ht="12">
      <c r="A1050" s="31"/>
    </row>
    <row r="1051" ht="12">
      <c r="A1051" s="31"/>
    </row>
    <row r="1052" ht="12">
      <c r="A1052" s="31"/>
    </row>
    <row r="1053" ht="12">
      <c r="A1053" s="31"/>
    </row>
    <row r="1054" ht="12">
      <c r="A1054" s="31"/>
    </row>
    <row r="1055" ht="12">
      <c r="A1055" s="31"/>
    </row>
    <row r="1056" ht="12">
      <c r="A1056" s="31"/>
    </row>
    <row r="1057" ht="12">
      <c r="A1057" s="31"/>
    </row>
    <row r="1058" ht="12">
      <c r="A1058" s="31"/>
    </row>
    <row r="1059" ht="12">
      <c r="A1059" s="31"/>
    </row>
    <row r="1060" ht="12">
      <c r="A1060" s="31"/>
    </row>
    <row r="1061" ht="12">
      <c r="A1061" s="31"/>
    </row>
    <row r="1062" ht="12">
      <c r="A1062" s="31"/>
    </row>
    <row r="1063" ht="12">
      <c r="A1063" s="31"/>
    </row>
    <row r="1064" ht="12">
      <c r="A1064" s="31"/>
    </row>
    <row r="1065" ht="12">
      <c r="A1065" s="31"/>
    </row>
    <row r="1066" ht="12">
      <c r="A1066" s="31"/>
    </row>
    <row r="1067" ht="12">
      <c r="A1067" s="31"/>
    </row>
    <row r="1068" ht="12">
      <c r="A1068" s="31"/>
    </row>
    <row r="1069" ht="12">
      <c r="A1069" s="31"/>
    </row>
    <row r="1070" ht="12">
      <c r="A1070" s="31"/>
    </row>
    <row r="1071" ht="12">
      <c r="A1071" s="31"/>
    </row>
    <row r="1072" ht="12">
      <c r="A1072" s="31"/>
    </row>
    <row r="1073" ht="12">
      <c r="A1073" s="31"/>
    </row>
    <row r="1074" ht="12">
      <c r="A1074" s="31"/>
    </row>
    <row r="1075" ht="12">
      <c r="A1075" s="31"/>
    </row>
    <row r="1076" ht="12">
      <c r="A1076" s="31"/>
    </row>
    <row r="1077" ht="12">
      <c r="A1077" s="31"/>
    </row>
    <row r="1078" ht="12">
      <c r="A1078" s="31"/>
    </row>
    <row r="1079" ht="12">
      <c r="A1079" s="31"/>
    </row>
    <row r="1080" ht="12">
      <c r="A1080" s="31"/>
    </row>
    <row r="1081" ht="12">
      <c r="A1081" s="31"/>
    </row>
    <row r="1082" ht="12">
      <c r="A1082" s="31"/>
    </row>
    <row r="1083" ht="12">
      <c r="A1083" s="31"/>
    </row>
    <row r="1084" ht="12">
      <c r="A1084" s="31"/>
    </row>
    <row r="1085" ht="12">
      <c r="A1085" s="31"/>
    </row>
    <row r="1086" ht="12">
      <c r="A1086" s="31"/>
    </row>
    <row r="1087" ht="12">
      <c r="A1087" s="31"/>
    </row>
    <row r="1088" ht="12">
      <c r="A1088" s="31"/>
    </row>
    <row r="1089" ht="12">
      <c r="A1089" s="31"/>
    </row>
    <row r="1090" ht="12">
      <c r="A1090" s="31"/>
    </row>
    <row r="1091" ht="12">
      <c r="A1091" s="31"/>
    </row>
    <row r="1092" ht="12">
      <c r="A1092" s="31"/>
    </row>
    <row r="1093" ht="12">
      <c r="A1093" s="31"/>
    </row>
    <row r="1094" ht="12">
      <c r="A1094" s="31"/>
    </row>
    <row r="1095" ht="12">
      <c r="A1095" s="31"/>
    </row>
    <row r="1096" ht="12">
      <c r="A1096" s="31"/>
    </row>
    <row r="1097" ht="12">
      <c r="A1097" s="31"/>
    </row>
    <row r="1098" ht="12">
      <c r="A1098" s="31"/>
    </row>
    <row r="1099" ht="12">
      <c r="A1099" s="31"/>
    </row>
    <row r="1100" ht="12">
      <c r="A1100" s="31"/>
    </row>
    <row r="1101" ht="12">
      <c r="A1101" s="31"/>
    </row>
    <row r="1102" ht="12">
      <c r="A1102" s="31"/>
    </row>
    <row r="1103" ht="12">
      <c r="A1103" s="31"/>
    </row>
    <row r="1104" ht="12">
      <c r="A1104" s="31"/>
    </row>
    <row r="1105" ht="12">
      <c r="A1105" s="31"/>
    </row>
    <row r="1106" ht="12">
      <c r="A1106" s="31"/>
    </row>
    <row r="1107" ht="12">
      <c r="A1107" s="31"/>
    </row>
    <row r="1108" ht="12">
      <c r="A1108" s="31"/>
    </row>
    <row r="1109" ht="12">
      <c r="A1109" s="31"/>
    </row>
    <row r="1110" ht="12">
      <c r="A1110" s="31"/>
    </row>
    <row r="1111" ht="12">
      <c r="A1111" s="31"/>
    </row>
    <row r="1112" ht="12">
      <c r="A1112" s="31"/>
    </row>
    <row r="1113" ht="12">
      <c r="A1113" s="31"/>
    </row>
    <row r="1114" ht="12">
      <c r="A1114" s="31"/>
    </row>
    <row r="1115" ht="12">
      <c r="A1115" s="31"/>
    </row>
    <row r="1116" ht="12">
      <c r="A1116" s="31"/>
    </row>
    <row r="1117" ht="12">
      <c r="A1117" s="31"/>
    </row>
    <row r="1118" ht="12">
      <c r="A1118" s="31"/>
    </row>
    <row r="1119" ht="12">
      <c r="A1119" s="31"/>
    </row>
    <row r="1120" ht="12">
      <c r="A1120" s="31"/>
    </row>
    <row r="1121" ht="12">
      <c r="A1121" s="31"/>
    </row>
    <row r="1122" ht="12">
      <c r="A1122" s="31"/>
    </row>
    <row r="1123" ht="12">
      <c r="A1123" s="31"/>
    </row>
    <row r="1124" ht="12">
      <c r="A1124" s="31"/>
    </row>
    <row r="1125" ht="12">
      <c r="A1125" s="31"/>
    </row>
    <row r="1126" ht="12">
      <c r="A1126" s="31"/>
    </row>
    <row r="1127" ht="12">
      <c r="A1127" s="31"/>
    </row>
    <row r="1128" ht="12">
      <c r="A1128" s="31"/>
    </row>
    <row r="1129" ht="12">
      <c r="A1129" s="31"/>
    </row>
    <row r="1130" ht="12">
      <c r="A1130" s="31"/>
    </row>
    <row r="1131" ht="12">
      <c r="A1131" s="31"/>
    </row>
    <row r="1132" ht="12">
      <c r="A1132" s="31"/>
    </row>
    <row r="1133" ht="12">
      <c r="A1133" s="31"/>
    </row>
    <row r="1134" ht="12">
      <c r="A1134" s="31"/>
    </row>
    <row r="1135" ht="12">
      <c r="A1135" s="31"/>
    </row>
    <row r="1136" ht="12">
      <c r="A1136" s="31"/>
    </row>
    <row r="1137" ht="12">
      <c r="A1137" s="31"/>
    </row>
    <row r="1138" ht="12">
      <c r="A1138" s="31"/>
    </row>
    <row r="1139" ht="12">
      <c r="A1139" s="31"/>
    </row>
    <row r="1140" ht="12">
      <c r="A1140" s="31"/>
    </row>
    <row r="1141" ht="12">
      <c r="A1141" s="31"/>
    </row>
    <row r="1142" ht="12">
      <c r="A1142" s="31"/>
    </row>
    <row r="1143" ht="12">
      <c r="A1143" s="31"/>
    </row>
    <row r="1144" ht="12">
      <c r="A1144" s="31"/>
    </row>
    <row r="1145" ht="12">
      <c r="A1145" s="31"/>
    </row>
    <row r="1146" ht="12">
      <c r="A1146" s="31"/>
    </row>
    <row r="1147" ht="12">
      <c r="A1147" s="31"/>
    </row>
    <row r="1148" ht="12">
      <c r="A1148" s="31"/>
    </row>
    <row r="1149" ht="12">
      <c r="A1149" s="31"/>
    </row>
    <row r="1150" ht="12">
      <c r="A1150" s="31"/>
    </row>
    <row r="1151" ht="12">
      <c r="A1151" s="31"/>
    </row>
    <row r="1152" ht="12">
      <c r="A1152" s="31"/>
    </row>
    <row r="1153" ht="12">
      <c r="A1153" s="31"/>
    </row>
    <row r="1154" ht="12">
      <c r="A1154" s="31"/>
    </row>
    <row r="1155" ht="12">
      <c r="A1155" s="31"/>
    </row>
    <row r="1156" ht="12">
      <c r="A1156" s="31"/>
    </row>
    <row r="1157" ht="12">
      <c r="A1157" s="31"/>
    </row>
    <row r="1158" ht="12">
      <c r="A1158" s="31"/>
    </row>
    <row r="1159" ht="12">
      <c r="A1159" s="31"/>
    </row>
    <row r="1160" ht="12">
      <c r="A1160" s="31"/>
    </row>
    <row r="1161" ht="12">
      <c r="A1161" s="31"/>
    </row>
    <row r="1162" ht="12">
      <c r="A1162" s="31"/>
    </row>
    <row r="1163" ht="12">
      <c r="A1163" s="31"/>
    </row>
    <row r="1164" ht="12">
      <c r="A1164" s="31"/>
    </row>
    <row r="1165" ht="12">
      <c r="A1165" s="31"/>
    </row>
    <row r="1166" ht="12">
      <c r="A1166" s="31"/>
    </row>
    <row r="1167" ht="12">
      <c r="A1167" s="31"/>
    </row>
    <row r="1168" ht="12">
      <c r="A1168" s="31"/>
    </row>
    <row r="1169" ht="12">
      <c r="A1169" s="31"/>
    </row>
    <row r="1170" ht="12">
      <c r="A1170" s="31"/>
    </row>
    <row r="1171" ht="12">
      <c r="A1171" s="31"/>
    </row>
    <row r="1172" ht="12">
      <c r="A1172" s="31"/>
    </row>
    <row r="1173" ht="12">
      <c r="A1173" s="31"/>
    </row>
    <row r="1174" ht="12">
      <c r="A1174" s="31"/>
    </row>
    <row r="1175" ht="12">
      <c r="A1175" s="31"/>
    </row>
    <row r="1176" ht="12">
      <c r="A1176" s="31"/>
    </row>
    <row r="1177" ht="12">
      <c r="A1177" s="31"/>
    </row>
    <row r="1178" ht="12">
      <c r="A1178" s="31"/>
    </row>
    <row r="1179" ht="12">
      <c r="A1179" s="31"/>
    </row>
    <row r="1180" ht="12">
      <c r="A1180" s="31"/>
    </row>
    <row r="1181" ht="12">
      <c r="A1181" s="31"/>
    </row>
    <row r="1182" ht="12">
      <c r="A1182" s="31"/>
    </row>
    <row r="1183" ht="12">
      <c r="A1183" s="31"/>
    </row>
    <row r="1184" ht="12">
      <c r="A1184" s="31"/>
    </row>
    <row r="1185" ht="12">
      <c r="A1185" s="31"/>
    </row>
    <row r="1186" ht="12">
      <c r="A1186" s="31"/>
    </row>
    <row r="1187" ht="12">
      <c r="A1187" s="31"/>
    </row>
    <row r="1188" ht="12">
      <c r="A1188" s="31"/>
    </row>
    <row r="1189" ht="12">
      <c r="A1189" s="31"/>
    </row>
    <row r="1190" ht="12">
      <c r="A1190" s="31"/>
    </row>
    <row r="1191" ht="12">
      <c r="A1191" s="31"/>
    </row>
    <row r="1192" ht="12">
      <c r="A1192" s="31"/>
    </row>
    <row r="1193" ht="12">
      <c r="A1193" s="31"/>
    </row>
    <row r="1194" ht="12">
      <c r="A1194" s="31"/>
    </row>
    <row r="1195" ht="12">
      <c r="A1195" s="31"/>
    </row>
    <row r="1196" ht="12">
      <c r="A1196" s="31"/>
    </row>
    <row r="1197" ht="12">
      <c r="A1197" s="31"/>
    </row>
    <row r="1198" ht="12">
      <c r="A1198" s="31"/>
    </row>
    <row r="1199" ht="12">
      <c r="A1199" s="31"/>
    </row>
    <row r="1200" ht="12">
      <c r="A1200" s="31"/>
    </row>
    <row r="1201" ht="12">
      <c r="A1201" s="31"/>
    </row>
    <row r="1202" ht="12">
      <c r="A1202" s="31"/>
    </row>
    <row r="1203" ht="12">
      <c r="A1203" s="31"/>
    </row>
    <row r="1204" ht="12">
      <c r="A1204" s="31"/>
    </row>
    <row r="1205" ht="12">
      <c r="A1205" s="31"/>
    </row>
    <row r="1206" ht="12">
      <c r="A1206" s="31"/>
    </row>
    <row r="1207" ht="12">
      <c r="A1207" s="31"/>
    </row>
    <row r="1208" ht="12">
      <c r="A1208" s="31"/>
    </row>
    <row r="1209" ht="12">
      <c r="A1209" s="31"/>
    </row>
    <row r="1210" ht="12">
      <c r="A1210" s="31"/>
    </row>
    <row r="1211" ht="12">
      <c r="A1211" s="31"/>
    </row>
    <row r="1212" ht="12">
      <c r="A1212" s="31"/>
    </row>
    <row r="1213" ht="12">
      <c r="A1213" s="31"/>
    </row>
    <row r="1214" ht="12">
      <c r="A1214" s="31"/>
    </row>
    <row r="1215" ht="12">
      <c r="A1215" s="31"/>
    </row>
    <row r="1216" ht="12">
      <c r="A1216" s="31"/>
    </row>
    <row r="1217" ht="12">
      <c r="A1217" s="31"/>
    </row>
    <row r="1218" ht="12">
      <c r="A1218" s="31"/>
    </row>
    <row r="1219" ht="12">
      <c r="A1219" s="31"/>
    </row>
    <row r="1220" ht="12">
      <c r="A1220" s="31"/>
    </row>
    <row r="1221" ht="12">
      <c r="A1221" s="31"/>
    </row>
    <row r="1222" ht="12">
      <c r="A1222" s="31"/>
    </row>
    <row r="1223" ht="12">
      <c r="A1223" s="31"/>
    </row>
    <row r="1224" ht="12">
      <c r="A1224" s="31"/>
    </row>
    <row r="1225" ht="12">
      <c r="A1225" s="31"/>
    </row>
    <row r="1226" ht="12">
      <c r="A1226" s="31"/>
    </row>
    <row r="1227" ht="12">
      <c r="A1227" s="31"/>
    </row>
    <row r="1228" ht="12">
      <c r="A1228" s="31"/>
    </row>
    <row r="1229" ht="12">
      <c r="A1229" s="31"/>
    </row>
    <row r="1230" ht="12">
      <c r="A1230" s="31"/>
    </row>
    <row r="1231" ht="12">
      <c r="A1231" s="31"/>
    </row>
    <row r="1232" ht="12">
      <c r="A1232" s="31"/>
    </row>
    <row r="1233" ht="12">
      <c r="A1233" s="31"/>
    </row>
    <row r="1234" ht="12">
      <c r="A1234" s="31"/>
    </row>
    <row r="1235" ht="12">
      <c r="A1235" s="31"/>
    </row>
    <row r="1236" ht="12">
      <c r="A1236" s="31"/>
    </row>
    <row r="1237" ht="12">
      <c r="A1237" s="31"/>
    </row>
    <row r="1238" ht="12">
      <c r="A1238" s="31"/>
    </row>
    <row r="1239" ht="12">
      <c r="A1239" s="31"/>
    </row>
    <row r="1240" ht="12">
      <c r="A1240" s="31"/>
    </row>
    <row r="1241" ht="12">
      <c r="A1241" s="31"/>
    </row>
    <row r="1242" ht="12">
      <c r="A1242" s="31"/>
    </row>
    <row r="1243" ht="12">
      <c r="A1243" s="31"/>
    </row>
    <row r="1244" ht="12">
      <c r="A1244" s="31"/>
    </row>
    <row r="1245" ht="12">
      <c r="A1245" s="31"/>
    </row>
    <row r="1246" ht="12">
      <c r="A1246" s="31"/>
    </row>
    <row r="1247" ht="12">
      <c r="A1247" s="31"/>
    </row>
    <row r="1248" ht="12">
      <c r="A1248" s="31"/>
    </row>
    <row r="1249" ht="12">
      <c r="A1249" s="31"/>
    </row>
    <row r="1250" ht="12">
      <c r="A1250" s="31"/>
    </row>
    <row r="1251" ht="12">
      <c r="A1251" s="31"/>
    </row>
    <row r="1252" ht="12">
      <c r="A1252" s="31"/>
    </row>
    <row r="1253" ht="12">
      <c r="A1253" s="31"/>
    </row>
    <row r="1254" ht="12">
      <c r="A1254" s="31"/>
    </row>
    <row r="1255" ht="12">
      <c r="A1255" s="31"/>
    </row>
    <row r="1256" ht="12">
      <c r="A1256" s="31"/>
    </row>
    <row r="1257" ht="12">
      <c r="A1257" s="31"/>
    </row>
    <row r="1258" ht="12">
      <c r="A1258" s="31"/>
    </row>
    <row r="1259" ht="12">
      <c r="A1259" s="31"/>
    </row>
    <row r="1260" ht="12">
      <c r="A1260" s="31"/>
    </row>
    <row r="1261" ht="12">
      <c r="A1261" s="31"/>
    </row>
    <row r="1262" ht="12">
      <c r="A1262" s="31"/>
    </row>
    <row r="1263" ht="12">
      <c r="A1263" s="31"/>
    </row>
    <row r="1264" ht="12">
      <c r="A1264" s="31"/>
    </row>
    <row r="1265" ht="12">
      <c r="A1265" s="31"/>
    </row>
    <row r="1266" ht="12">
      <c r="A1266" s="31"/>
    </row>
    <row r="1267" ht="12">
      <c r="A1267" s="31"/>
    </row>
    <row r="1268" ht="12">
      <c r="A1268" s="31"/>
    </row>
    <row r="1269" ht="12">
      <c r="A1269" s="31"/>
    </row>
    <row r="1270" ht="12">
      <c r="A1270" s="31"/>
    </row>
    <row r="1271" ht="12">
      <c r="A1271" s="31"/>
    </row>
    <row r="1272" ht="12">
      <c r="A1272" s="31"/>
    </row>
    <row r="1273" ht="12">
      <c r="A1273" s="31"/>
    </row>
    <row r="1274" ht="12">
      <c r="A1274" s="31"/>
    </row>
    <row r="1275" ht="12">
      <c r="A1275" s="31"/>
    </row>
    <row r="1276" ht="12">
      <c r="A1276" s="31"/>
    </row>
    <row r="1277" ht="12">
      <c r="A1277" s="31"/>
    </row>
    <row r="1278" ht="12">
      <c r="A1278" s="31"/>
    </row>
    <row r="1279" ht="12">
      <c r="A1279" s="31"/>
    </row>
    <row r="1280" ht="12">
      <c r="A1280" s="31"/>
    </row>
    <row r="1281" ht="12">
      <c r="A1281" s="31"/>
    </row>
    <row r="1282" ht="12">
      <c r="A1282" s="31"/>
    </row>
    <row r="1283" ht="12">
      <c r="A1283" s="31"/>
    </row>
    <row r="1284" ht="12">
      <c r="A1284" s="31"/>
    </row>
    <row r="1285" ht="12">
      <c r="A1285" s="31"/>
    </row>
    <row r="1286" ht="12">
      <c r="A1286" s="31"/>
    </row>
    <row r="1287" ht="12">
      <c r="A1287" s="31"/>
    </row>
    <row r="1288" ht="12">
      <c r="A1288" s="31"/>
    </row>
    <row r="1289" ht="12">
      <c r="A1289" s="31"/>
    </row>
    <row r="1290" ht="12">
      <c r="A1290" s="31"/>
    </row>
    <row r="1291" ht="12">
      <c r="A1291" s="31"/>
    </row>
    <row r="1292" ht="12">
      <c r="A1292" s="31"/>
    </row>
    <row r="1293" ht="12">
      <c r="A1293" s="31"/>
    </row>
    <row r="1294" ht="12">
      <c r="A1294" s="31"/>
    </row>
    <row r="1295" ht="12">
      <c r="A1295" s="31"/>
    </row>
    <row r="1296" ht="12">
      <c r="A1296" s="31"/>
    </row>
    <row r="1297" ht="12">
      <c r="A1297" s="31"/>
    </row>
    <row r="1298" ht="12">
      <c r="A1298" s="31"/>
    </row>
    <row r="1299" ht="12">
      <c r="A1299" s="31"/>
    </row>
    <row r="1300" ht="12">
      <c r="A1300" s="31"/>
    </row>
    <row r="1301" ht="12">
      <c r="A1301" s="31"/>
    </row>
    <row r="1302" ht="12">
      <c r="A1302" s="31"/>
    </row>
    <row r="1303" ht="12">
      <c r="A1303" s="31"/>
    </row>
    <row r="1304" ht="12">
      <c r="A1304" s="31"/>
    </row>
    <row r="1305" ht="12">
      <c r="A1305" s="31"/>
    </row>
    <row r="1306" ht="12">
      <c r="A1306" s="31"/>
    </row>
    <row r="1307" ht="12">
      <c r="A1307" s="31"/>
    </row>
    <row r="1308" ht="12">
      <c r="A1308" s="31"/>
    </row>
    <row r="1309" ht="12">
      <c r="A1309" s="31"/>
    </row>
    <row r="1310" ht="12">
      <c r="A1310" s="31"/>
    </row>
    <row r="1311" ht="12">
      <c r="A1311" s="31"/>
    </row>
    <row r="1312" ht="12">
      <c r="A1312" s="31"/>
    </row>
    <row r="1313" ht="12">
      <c r="A1313" s="31"/>
    </row>
    <row r="1314" ht="12">
      <c r="A1314" s="31"/>
    </row>
    <row r="1315" ht="12">
      <c r="A1315" s="31"/>
    </row>
    <row r="1316" ht="12">
      <c r="A1316" s="31"/>
    </row>
    <row r="1317" ht="12">
      <c r="A1317" s="31"/>
    </row>
    <row r="1318" ht="12">
      <c r="A1318" s="31"/>
    </row>
    <row r="1319" ht="12">
      <c r="A1319" s="31"/>
    </row>
    <row r="1320" ht="12">
      <c r="A1320" s="31"/>
    </row>
    <row r="1321" ht="12">
      <c r="A1321" s="31"/>
    </row>
    <row r="1322" ht="12">
      <c r="A1322" s="31"/>
    </row>
    <row r="1323" ht="12">
      <c r="A1323" s="31"/>
    </row>
    <row r="1324" ht="12">
      <c r="A1324" s="31"/>
    </row>
    <row r="1325" ht="12">
      <c r="A1325" s="31"/>
    </row>
    <row r="1326" ht="12">
      <c r="A1326" s="31"/>
    </row>
    <row r="1327" ht="12">
      <c r="A1327" s="31"/>
    </row>
    <row r="1328" ht="12">
      <c r="A1328" s="31"/>
    </row>
    <row r="1329" ht="12">
      <c r="A1329" s="31"/>
    </row>
    <row r="1330" ht="12">
      <c r="A1330" s="31"/>
    </row>
    <row r="1331" ht="12">
      <c r="A1331" s="31"/>
    </row>
    <row r="1332" ht="12">
      <c r="A1332" s="31"/>
    </row>
    <row r="1333" ht="12">
      <c r="A1333" s="31"/>
    </row>
    <row r="1334" ht="12">
      <c r="A1334" s="31"/>
    </row>
    <row r="1335" ht="12">
      <c r="A1335" s="31"/>
    </row>
    <row r="1336" ht="12">
      <c r="A1336" s="31"/>
    </row>
    <row r="1337" ht="12">
      <c r="A1337" s="31"/>
    </row>
    <row r="1338" ht="12">
      <c r="A1338" s="31"/>
    </row>
    <row r="1339" ht="12">
      <c r="A1339" s="31"/>
    </row>
    <row r="1340" ht="12">
      <c r="A1340" s="31"/>
    </row>
    <row r="1341" ht="12">
      <c r="A1341" s="31"/>
    </row>
    <row r="1342" ht="12">
      <c r="A1342" s="31"/>
    </row>
    <row r="1343" ht="12">
      <c r="A1343" s="31"/>
    </row>
    <row r="1344" ht="12">
      <c r="A1344" s="31"/>
    </row>
    <row r="1345" ht="12">
      <c r="A1345" s="31"/>
    </row>
    <row r="1346" ht="12">
      <c r="A1346" s="31"/>
    </row>
    <row r="1347" ht="12">
      <c r="A1347" s="31"/>
    </row>
    <row r="1348" ht="12">
      <c r="A1348" s="31"/>
    </row>
    <row r="1349" ht="12">
      <c r="A1349" s="31"/>
    </row>
    <row r="1350" ht="12">
      <c r="A1350" s="31"/>
    </row>
    <row r="1351" ht="12">
      <c r="A1351" s="31"/>
    </row>
    <row r="1352" ht="12">
      <c r="A1352" s="31"/>
    </row>
    <row r="1353" ht="12">
      <c r="A1353" s="31"/>
    </row>
    <row r="1354" ht="12">
      <c r="A1354" s="31"/>
    </row>
    <row r="1355" ht="12">
      <c r="A1355" s="31"/>
    </row>
    <row r="1356" ht="12">
      <c r="A1356" s="31"/>
    </row>
    <row r="1357" ht="12">
      <c r="A1357" s="31"/>
    </row>
    <row r="1358" ht="12">
      <c r="A1358" s="31"/>
    </row>
    <row r="1359" ht="12">
      <c r="A1359" s="31"/>
    </row>
    <row r="1360" ht="12">
      <c r="A1360" s="31"/>
    </row>
    <row r="1361" ht="12">
      <c r="A1361" s="31"/>
    </row>
    <row r="1362" ht="12">
      <c r="A1362" s="31"/>
    </row>
    <row r="1363" ht="12">
      <c r="A1363" s="31"/>
    </row>
    <row r="1364" ht="12">
      <c r="A1364" s="31"/>
    </row>
    <row r="1365" ht="12">
      <c r="A1365" s="31"/>
    </row>
    <row r="1366" ht="12">
      <c r="A1366" s="31"/>
    </row>
    <row r="1367" ht="12">
      <c r="A1367" s="31"/>
    </row>
    <row r="1368" ht="12">
      <c r="A1368" s="31"/>
    </row>
    <row r="1369" ht="12">
      <c r="A1369" s="31"/>
    </row>
    <row r="1370" ht="12">
      <c r="A1370" s="31"/>
    </row>
    <row r="1371" ht="12">
      <c r="A1371" s="31"/>
    </row>
    <row r="1372" ht="12">
      <c r="A1372" s="31"/>
    </row>
    <row r="1373" ht="12">
      <c r="A1373" s="31"/>
    </row>
    <row r="1374" ht="12">
      <c r="A1374" s="31"/>
    </row>
    <row r="1375" ht="12">
      <c r="A1375" s="31"/>
    </row>
    <row r="1376" ht="12">
      <c r="A1376" s="31"/>
    </row>
    <row r="1377" ht="12">
      <c r="A1377" s="31"/>
    </row>
    <row r="1378" ht="12">
      <c r="A1378" s="31"/>
    </row>
    <row r="1379" ht="12">
      <c r="A1379" s="31"/>
    </row>
    <row r="1380" ht="12">
      <c r="A1380" s="31"/>
    </row>
    <row r="1381" ht="12">
      <c r="A1381" s="31"/>
    </row>
    <row r="1382" ht="12">
      <c r="A1382" s="31"/>
    </row>
    <row r="1383" ht="12">
      <c r="A1383" s="31"/>
    </row>
    <row r="1384" ht="12">
      <c r="A1384" s="31"/>
    </row>
    <row r="1385" ht="12">
      <c r="A1385" s="31"/>
    </row>
    <row r="1386" ht="12">
      <c r="A1386" s="31"/>
    </row>
    <row r="1387" ht="12">
      <c r="A1387" s="31"/>
    </row>
    <row r="1388" ht="12">
      <c r="A1388" s="31"/>
    </row>
    <row r="1389" ht="12">
      <c r="A1389" s="31"/>
    </row>
    <row r="1390" ht="12">
      <c r="A1390" s="31"/>
    </row>
    <row r="1391" ht="12">
      <c r="A1391" s="31"/>
    </row>
    <row r="1392" ht="12">
      <c r="A1392" s="31"/>
    </row>
    <row r="1393" ht="12">
      <c r="A1393" s="31"/>
    </row>
    <row r="1394" ht="12">
      <c r="A1394" s="31"/>
    </row>
    <row r="1395" ht="12">
      <c r="A1395" s="31"/>
    </row>
    <row r="1396" ht="12">
      <c r="A1396" s="31"/>
    </row>
    <row r="1397" ht="12">
      <c r="A1397" s="31"/>
    </row>
    <row r="1398" ht="12">
      <c r="A1398" s="31"/>
    </row>
    <row r="1399" ht="12">
      <c r="A1399" s="31"/>
    </row>
    <row r="1400" ht="12">
      <c r="A1400" s="31"/>
    </row>
    <row r="1401" ht="12">
      <c r="A1401" s="31"/>
    </row>
    <row r="1402" ht="12">
      <c r="A1402" s="31"/>
    </row>
    <row r="1403" ht="12">
      <c r="A1403" s="31"/>
    </row>
    <row r="1404" ht="12">
      <c r="A1404" s="31"/>
    </row>
    <row r="1405" ht="12">
      <c r="A1405" s="31"/>
    </row>
    <row r="1406" ht="12">
      <c r="A1406" s="31"/>
    </row>
    <row r="1407" ht="12">
      <c r="A1407" s="31"/>
    </row>
    <row r="1408" ht="12">
      <c r="A1408" s="31"/>
    </row>
    <row r="1409" ht="12">
      <c r="A1409" s="31"/>
    </row>
    <row r="1410" ht="12">
      <c r="A1410" s="31"/>
    </row>
    <row r="1411" ht="12">
      <c r="A1411" s="31"/>
    </row>
    <row r="1412" ht="12">
      <c r="A1412" s="31"/>
    </row>
    <row r="1413" ht="12">
      <c r="A1413" s="31"/>
    </row>
    <row r="1414" ht="12">
      <c r="A1414" s="31"/>
    </row>
    <row r="1415" ht="12">
      <c r="A1415" s="31"/>
    </row>
    <row r="1416" ht="12">
      <c r="A1416" s="31"/>
    </row>
    <row r="1417" ht="12">
      <c r="A1417" s="31"/>
    </row>
    <row r="1418" ht="12">
      <c r="A1418" s="31"/>
    </row>
    <row r="1419" ht="12">
      <c r="A1419" s="31"/>
    </row>
    <row r="1420" ht="12">
      <c r="A1420" s="31"/>
    </row>
    <row r="1421" ht="12">
      <c r="A1421" s="31"/>
    </row>
    <row r="1422" ht="12">
      <c r="A1422" s="31"/>
    </row>
    <row r="1423" ht="12">
      <c r="A1423" s="31"/>
    </row>
    <row r="1424" ht="12">
      <c r="A1424" s="31"/>
    </row>
    <row r="1425" ht="12">
      <c r="A1425" s="31"/>
    </row>
    <row r="1426" ht="12">
      <c r="A1426" s="31"/>
    </row>
    <row r="1427" ht="12">
      <c r="A1427" s="31"/>
    </row>
    <row r="1428" ht="12">
      <c r="A1428" s="31"/>
    </row>
    <row r="1429" ht="12">
      <c r="A1429" s="31"/>
    </row>
    <row r="1430" ht="12">
      <c r="A1430" s="31"/>
    </row>
    <row r="1431" ht="12">
      <c r="A1431" s="31"/>
    </row>
    <row r="1432" ht="12">
      <c r="A1432" s="31"/>
    </row>
    <row r="1433" ht="12">
      <c r="A1433" s="31"/>
    </row>
    <row r="1434" ht="12">
      <c r="A1434" s="31"/>
    </row>
    <row r="1435" ht="12">
      <c r="A1435" s="31"/>
    </row>
    <row r="1436" ht="12">
      <c r="A1436" s="31"/>
    </row>
    <row r="1437" ht="12">
      <c r="A1437" s="31"/>
    </row>
    <row r="1438" ht="12">
      <c r="A1438" s="31"/>
    </row>
    <row r="1439" ht="12">
      <c r="A1439" s="31"/>
    </row>
    <row r="1440" ht="12">
      <c r="A1440" s="31"/>
    </row>
    <row r="1441" ht="12">
      <c r="A1441" s="31"/>
    </row>
    <row r="1442" ht="12">
      <c r="A1442" s="31"/>
    </row>
    <row r="1443" ht="12">
      <c r="A1443" s="31"/>
    </row>
    <row r="1444" ht="12">
      <c r="A1444" s="31"/>
    </row>
    <row r="1445" ht="12">
      <c r="A1445" s="31"/>
    </row>
    <row r="1446" ht="12">
      <c r="A1446" s="31"/>
    </row>
    <row r="1447" ht="12">
      <c r="A1447" s="31"/>
    </row>
    <row r="1448" ht="12">
      <c r="A1448" s="31"/>
    </row>
    <row r="1449" ht="12">
      <c r="A1449" s="31"/>
    </row>
    <row r="1450" ht="12">
      <c r="A1450" s="31"/>
    </row>
    <row r="1451" ht="12">
      <c r="A1451" s="31"/>
    </row>
    <row r="1452" ht="12">
      <c r="A1452" s="31"/>
    </row>
    <row r="1453" ht="12">
      <c r="A1453" s="31"/>
    </row>
    <row r="1454" ht="12">
      <c r="A1454" s="31"/>
    </row>
    <row r="1455" ht="12">
      <c r="A1455" s="31"/>
    </row>
    <row r="1456" ht="12">
      <c r="A1456" s="31"/>
    </row>
    <row r="1457" ht="12">
      <c r="A1457" s="31"/>
    </row>
    <row r="1458" ht="12">
      <c r="A1458" s="31"/>
    </row>
    <row r="1459" ht="12">
      <c r="A1459" s="31"/>
    </row>
    <row r="1460" ht="12">
      <c r="A1460" s="31"/>
    </row>
    <row r="1461" ht="12">
      <c r="A1461" s="31"/>
    </row>
    <row r="1462" ht="12">
      <c r="A1462" s="31"/>
    </row>
    <row r="1463" ht="12">
      <c r="A1463" s="31"/>
    </row>
    <row r="1464" ht="12">
      <c r="A1464" s="31"/>
    </row>
    <row r="1465" ht="12">
      <c r="A1465" s="31"/>
    </row>
    <row r="1466" ht="12">
      <c r="A1466" s="31"/>
    </row>
    <row r="1467" ht="12">
      <c r="A1467" s="31"/>
    </row>
    <row r="1468" ht="12">
      <c r="A1468" s="31"/>
    </row>
    <row r="1469" ht="12">
      <c r="A1469" s="31"/>
    </row>
    <row r="1470" ht="12">
      <c r="A1470" s="31"/>
    </row>
    <row r="1471" ht="12">
      <c r="A1471" s="31"/>
    </row>
    <row r="1472" ht="12">
      <c r="A1472" s="31"/>
    </row>
    <row r="1473" ht="12">
      <c r="A1473" s="31"/>
    </row>
    <row r="1474" ht="12">
      <c r="A1474" s="31"/>
    </row>
    <row r="1475" ht="12">
      <c r="A1475" s="31"/>
    </row>
    <row r="1476" ht="12">
      <c r="A1476" s="31"/>
    </row>
    <row r="1477" ht="12">
      <c r="A1477" s="31"/>
    </row>
    <row r="1478" ht="12">
      <c r="A1478" s="31"/>
    </row>
    <row r="1479" ht="12">
      <c r="A1479" s="31"/>
    </row>
    <row r="1480" ht="12">
      <c r="A1480" s="31"/>
    </row>
    <row r="1481" ht="12">
      <c r="A1481" s="31"/>
    </row>
    <row r="1482" ht="12">
      <c r="A1482" s="31"/>
    </row>
    <row r="1483" ht="12">
      <c r="A1483" s="31"/>
    </row>
    <row r="1484" ht="12">
      <c r="A1484" s="31"/>
    </row>
    <row r="1485" ht="12">
      <c r="A1485" s="31"/>
    </row>
    <row r="1486" ht="12">
      <c r="A1486" s="31"/>
    </row>
    <row r="1487" ht="12">
      <c r="A1487" s="31"/>
    </row>
    <row r="1488" ht="12">
      <c r="A1488" s="31"/>
    </row>
    <row r="1489" ht="12">
      <c r="A1489" s="31"/>
    </row>
    <row r="1490" ht="12">
      <c r="A1490" s="31"/>
    </row>
    <row r="1491" ht="12">
      <c r="A1491" s="31"/>
    </row>
    <row r="1492" ht="12">
      <c r="A1492" s="31"/>
    </row>
    <row r="1493" ht="12">
      <c r="A1493" s="31"/>
    </row>
    <row r="1494" ht="12">
      <c r="A1494" s="31"/>
    </row>
    <row r="1495" ht="12">
      <c r="A1495" s="31"/>
    </row>
    <row r="1496" ht="12">
      <c r="A1496" s="31"/>
    </row>
    <row r="1497" ht="12">
      <c r="A1497" s="31"/>
    </row>
    <row r="1498" ht="12">
      <c r="A1498" s="31"/>
    </row>
    <row r="1499" ht="12">
      <c r="A1499" s="31"/>
    </row>
    <row r="1500" ht="12">
      <c r="A1500" s="31"/>
    </row>
    <row r="1501" ht="12">
      <c r="A1501" s="31"/>
    </row>
    <row r="1502" ht="12">
      <c r="A1502" s="31"/>
    </row>
    <row r="1503" ht="12">
      <c r="A1503" s="31"/>
    </row>
    <row r="1504" ht="12">
      <c r="A1504" s="31"/>
    </row>
    <row r="1505" ht="12">
      <c r="A1505" s="31"/>
    </row>
    <row r="1506" ht="12">
      <c r="A1506" s="31"/>
    </row>
    <row r="1507" ht="12">
      <c r="A1507" s="31"/>
    </row>
    <row r="1508" ht="12">
      <c r="A1508" s="31"/>
    </row>
    <row r="1509" ht="12">
      <c r="A1509" s="31"/>
    </row>
    <row r="1510" ht="12">
      <c r="A1510" s="31"/>
    </row>
    <row r="1511" ht="12">
      <c r="A1511" s="31"/>
    </row>
    <row r="1512" ht="12">
      <c r="A1512" s="31"/>
    </row>
    <row r="1513" ht="12">
      <c r="A1513" s="31"/>
    </row>
    <row r="1514" ht="12">
      <c r="A1514" s="31"/>
    </row>
    <row r="1515" ht="12">
      <c r="A1515" s="31"/>
    </row>
    <row r="1516" ht="12">
      <c r="A1516" s="31"/>
    </row>
    <row r="1517" ht="12">
      <c r="A1517" s="31"/>
    </row>
    <row r="1518" ht="12">
      <c r="A1518" s="31"/>
    </row>
    <row r="1519" ht="12">
      <c r="A1519" s="31"/>
    </row>
    <row r="1520" ht="12">
      <c r="A1520" s="31"/>
    </row>
    <row r="1521" ht="12">
      <c r="A1521" s="31"/>
    </row>
    <row r="1522" ht="12">
      <c r="A1522" s="31"/>
    </row>
    <row r="1523" ht="12">
      <c r="A1523" s="31"/>
    </row>
    <row r="1524" ht="12">
      <c r="A1524" s="31"/>
    </row>
    <row r="1525" ht="12">
      <c r="A1525" s="31"/>
    </row>
    <row r="1526" ht="12">
      <c r="A1526" s="31"/>
    </row>
    <row r="1527" ht="12">
      <c r="A1527" s="31"/>
    </row>
    <row r="1528" ht="12">
      <c r="A1528" s="31"/>
    </row>
    <row r="1529" ht="12">
      <c r="A1529" s="31"/>
    </row>
    <row r="1530" ht="12">
      <c r="A1530" s="31"/>
    </row>
    <row r="1531" ht="12">
      <c r="A1531" s="31"/>
    </row>
    <row r="1532" ht="12">
      <c r="A1532" s="31"/>
    </row>
    <row r="1533" ht="12">
      <c r="A1533" s="31"/>
    </row>
    <row r="1534" ht="12">
      <c r="A1534" s="31"/>
    </row>
    <row r="1535" ht="12">
      <c r="A1535" s="31"/>
    </row>
    <row r="1536" ht="12">
      <c r="A1536" s="31"/>
    </row>
    <row r="1537" ht="12">
      <c r="A1537" s="31"/>
    </row>
    <row r="1538" ht="12">
      <c r="A1538" s="31"/>
    </row>
    <row r="1539" ht="12">
      <c r="A1539" s="31"/>
    </row>
    <row r="1540" ht="12">
      <c r="A1540" s="31"/>
    </row>
    <row r="1541" ht="12">
      <c r="A1541" s="31"/>
    </row>
    <row r="1542" ht="12">
      <c r="A1542" s="31"/>
    </row>
    <row r="1543" ht="12">
      <c r="A1543" s="31"/>
    </row>
    <row r="1544" ht="12">
      <c r="A1544" s="31"/>
    </row>
    <row r="1545" ht="12">
      <c r="A1545" s="31"/>
    </row>
    <row r="1546" ht="12">
      <c r="A1546" s="31"/>
    </row>
    <row r="1547" ht="12">
      <c r="A1547" s="31"/>
    </row>
    <row r="1548" ht="12">
      <c r="A1548" s="31"/>
    </row>
    <row r="1549" ht="12">
      <c r="A1549" s="31"/>
    </row>
    <row r="1550" ht="12">
      <c r="A1550" s="31"/>
    </row>
    <row r="1551" ht="12">
      <c r="A1551" s="31"/>
    </row>
    <row r="1552" ht="12">
      <c r="A1552" s="31"/>
    </row>
    <row r="1553" ht="12">
      <c r="A1553" s="31"/>
    </row>
    <row r="1554" ht="12">
      <c r="A1554" s="31"/>
    </row>
    <row r="1555" ht="12">
      <c r="A1555" s="31"/>
    </row>
    <row r="1556" ht="12">
      <c r="A1556" s="31"/>
    </row>
    <row r="1557" ht="12">
      <c r="A1557" s="31"/>
    </row>
    <row r="1558" ht="12">
      <c r="A1558" s="31"/>
    </row>
    <row r="1559" ht="12">
      <c r="A1559" s="31"/>
    </row>
    <row r="1560" ht="12">
      <c r="A1560" s="31"/>
    </row>
    <row r="1561" ht="12">
      <c r="A1561" s="31"/>
    </row>
    <row r="1562" ht="12">
      <c r="A1562" s="31"/>
    </row>
    <row r="1563" ht="12">
      <c r="A1563" s="31"/>
    </row>
    <row r="1564" ht="12">
      <c r="A1564" s="31"/>
    </row>
    <row r="1565" ht="12">
      <c r="A1565" s="31"/>
    </row>
    <row r="1566" ht="12">
      <c r="A1566" s="31"/>
    </row>
    <row r="1567" ht="12">
      <c r="A1567" s="31"/>
    </row>
    <row r="1568" ht="12">
      <c r="A1568" s="31"/>
    </row>
    <row r="1569" ht="12">
      <c r="A1569" s="31"/>
    </row>
    <row r="1570" ht="12">
      <c r="A1570" s="31"/>
    </row>
    <row r="1571" ht="12">
      <c r="A1571" s="31"/>
    </row>
    <row r="1572" ht="12">
      <c r="A1572" s="31"/>
    </row>
    <row r="1573" ht="12">
      <c r="A1573" s="31"/>
    </row>
    <row r="1574" ht="12">
      <c r="A1574" s="31"/>
    </row>
    <row r="1575" ht="12">
      <c r="A1575" s="31"/>
    </row>
    <row r="1576" ht="12">
      <c r="A1576" s="31"/>
    </row>
    <row r="1577" ht="12">
      <c r="A1577" s="31"/>
    </row>
    <row r="1578" ht="12">
      <c r="A1578" s="31"/>
    </row>
    <row r="1579" ht="12">
      <c r="A1579" s="31"/>
    </row>
    <row r="1580" ht="12">
      <c r="A1580" s="31"/>
    </row>
    <row r="1581" ht="12">
      <c r="A1581" s="31"/>
    </row>
    <row r="1582" ht="12">
      <c r="A1582" s="31"/>
    </row>
    <row r="1583" ht="12">
      <c r="A1583" s="31"/>
    </row>
    <row r="1584" ht="12">
      <c r="A1584" s="31"/>
    </row>
    <row r="1585" ht="12">
      <c r="A1585" s="31"/>
    </row>
    <row r="1586" ht="12">
      <c r="A1586" s="31"/>
    </row>
    <row r="1587" ht="12">
      <c r="A1587" s="31"/>
    </row>
    <row r="1588" ht="12">
      <c r="A1588" s="31"/>
    </row>
    <row r="1589" ht="12">
      <c r="A1589" s="31"/>
    </row>
    <row r="1590" ht="12">
      <c r="A1590" s="31"/>
    </row>
    <row r="1591" ht="12">
      <c r="A1591" s="31"/>
    </row>
    <row r="1592" ht="12">
      <c r="A1592" s="31"/>
    </row>
    <row r="1593" ht="12">
      <c r="A1593" s="31"/>
    </row>
    <row r="1594" ht="12">
      <c r="A1594" s="31"/>
    </row>
    <row r="1595" ht="12">
      <c r="A1595" s="31"/>
    </row>
    <row r="1596" ht="12">
      <c r="A1596" s="31"/>
    </row>
    <row r="1597" ht="12">
      <c r="A1597" s="31"/>
    </row>
    <row r="1598" ht="12">
      <c r="A1598" s="31"/>
    </row>
    <row r="1599" ht="12">
      <c r="A1599" s="31"/>
    </row>
    <row r="1600" ht="12">
      <c r="A1600" s="31"/>
    </row>
    <row r="1601" ht="12">
      <c r="A1601" s="31"/>
    </row>
    <row r="1602" ht="12">
      <c r="A1602" s="31"/>
    </row>
    <row r="1603" ht="12">
      <c r="A1603" s="31"/>
    </row>
    <row r="1604" ht="12">
      <c r="A1604" s="31"/>
    </row>
    <row r="1605" ht="12">
      <c r="A1605" s="31"/>
    </row>
    <row r="1606" ht="12">
      <c r="A1606" s="31"/>
    </row>
    <row r="1607" ht="12">
      <c r="A1607" s="31"/>
    </row>
    <row r="1608" ht="12">
      <c r="A1608" s="31"/>
    </row>
    <row r="1609" ht="12">
      <c r="A1609" s="31"/>
    </row>
    <row r="1610" ht="12">
      <c r="A1610" s="31"/>
    </row>
    <row r="1611" ht="12">
      <c r="A1611" s="31"/>
    </row>
    <row r="1612" ht="12">
      <c r="A1612" s="31"/>
    </row>
    <row r="1613" ht="12">
      <c r="A1613" s="31"/>
    </row>
    <row r="1614" ht="12">
      <c r="A1614" s="31"/>
    </row>
    <row r="1615" ht="12">
      <c r="A1615" s="31"/>
    </row>
    <row r="1616" ht="12">
      <c r="A1616" s="31"/>
    </row>
    <row r="1617" ht="12">
      <c r="A1617" s="31"/>
    </row>
    <row r="1618" ht="12">
      <c r="A1618" s="31"/>
    </row>
    <row r="1619" ht="12">
      <c r="A1619" s="31"/>
    </row>
    <row r="1620" ht="12">
      <c r="A1620" s="31"/>
    </row>
    <row r="1621" ht="12">
      <c r="A1621" s="31"/>
    </row>
    <row r="1622" ht="12">
      <c r="A1622" s="31"/>
    </row>
    <row r="1623" ht="12">
      <c r="A1623" s="31"/>
    </row>
    <row r="1624" ht="12">
      <c r="A1624" s="31"/>
    </row>
    <row r="1625" ht="12">
      <c r="A1625" s="31"/>
    </row>
    <row r="1626" ht="12">
      <c r="A1626" s="31"/>
    </row>
    <row r="1627" ht="12">
      <c r="A1627" s="31"/>
    </row>
    <row r="1628" ht="12">
      <c r="A1628" s="31"/>
    </row>
    <row r="1629" ht="12">
      <c r="A1629" s="31"/>
    </row>
    <row r="1630" ht="12">
      <c r="A1630" s="31"/>
    </row>
    <row r="1631" ht="12">
      <c r="A1631" s="31"/>
    </row>
    <row r="1632" ht="12">
      <c r="A1632" s="31"/>
    </row>
    <row r="1633" ht="12">
      <c r="A1633" s="31"/>
    </row>
    <row r="1634" ht="12">
      <c r="A1634" s="31"/>
    </row>
    <row r="1635" ht="12">
      <c r="A1635" s="31"/>
    </row>
    <row r="1636" ht="12">
      <c r="A1636" s="31"/>
    </row>
    <row r="1637" ht="12">
      <c r="A1637" s="31"/>
    </row>
    <row r="1638" ht="12">
      <c r="A1638" s="31"/>
    </row>
    <row r="1639" ht="12">
      <c r="A1639" s="31"/>
    </row>
    <row r="1640" ht="12">
      <c r="A1640" s="31"/>
    </row>
    <row r="1641" ht="12">
      <c r="A1641" s="31"/>
    </row>
    <row r="1642" ht="12">
      <c r="A1642" s="31"/>
    </row>
    <row r="1643" ht="12">
      <c r="A1643" s="31"/>
    </row>
    <row r="1644" ht="12">
      <c r="A1644" s="31"/>
    </row>
    <row r="1645" ht="12">
      <c r="A1645" s="31"/>
    </row>
    <row r="1646" ht="12">
      <c r="A1646" s="31"/>
    </row>
    <row r="1647" ht="12">
      <c r="A1647" s="31"/>
    </row>
    <row r="1648" ht="12">
      <c r="A1648" s="31"/>
    </row>
    <row r="1649" ht="12">
      <c r="A1649" s="31"/>
    </row>
    <row r="1650" ht="12">
      <c r="A1650" s="31"/>
    </row>
    <row r="1651" ht="12">
      <c r="A1651" s="31"/>
    </row>
    <row r="1652" ht="12">
      <c r="A1652" s="31"/>
    </row>
    <row r="1653" ht="12">
      <c r="A1653" s="31"/>
    </row>
    <row r="1654" ht="12">
      <c r="A1654" s="31"/>
    </row>
    <row r="1655" ht="12">
      <c r="A1655" s="31"/>
    </row>
    <row r="1656" ht="12">
      <c r="A1656" s="31"/>
    </row>
    <row r="1657" ht="12">
      <c r="A1657" s="31"/>
    </row>
    <row r="1658" ht="12">
      <c r="A1658" s="31"/>
    </row>
    <row r="1659" ht="12">
      <c r="A1659" s="31"/>
    </row>
    <row r="1660" ht="12">
      <c r="A1660" s="31"/>
    </row>
    <row r="1661" ht="12">
      <c r="A1661" s="31"/>
    </row>
    <row r="1662" ht="12">
      <c r="A1662" s="31"/>
    </row>
    <row r="1663" ht="12">
      <c r="A1663" s="31"/>
    </row>
    <row r="1664" ht="12">
      <c r="A1664" s="31"/>
    </row>
    <row r="1665" ht="12">
      <c r="A1665" s="31"/>
    </row>
    <row r="1666" ht="12">
      <c r="A1666" s="31"/>
    </row>
    <row r="1667" ht="12">
      <c r="A1667" s="31"/>
    </row>
    <row r="1668" ht="12">
      <c r="A1668" s="31"/>
    </row>
    <row r="1669" ht="12">
      <c r="A1669" s="31"/>
    </row>
    <row r="1670" ht="12">
      <c r="A1670" s="31"/>
    </row>
    <row r="1671" ht="12">
      <c r="A1671" s="31"/>
    </row>
    <row r="1672" ht="12">
      <c r="A1672" s="31"/>
    </row>
    <row r="1673" ht="12">
      <c r="A1673" s="31"/>
    </row>
    <row r="1674" ht="12">
      <c r="A1674" s="31"/>
    </row>
    <row r="1675" ht="12">
      <c r="A1675" s="31"/>
    </row>
    <row r="1676" ht="12">
      <c r="A1676" s="31"/>
    </row>
    <row r="1677" ht="12">
      <c r="A1677" s="31"/>
    </row>
    <row r="1678" ht="12">
      <c r="A1678" s="31"/>
    </row>
    <row r="1679" ht="12">
      <c r="A1679" s="31"/>
    </row>
    <row r="1680" ht="12">
      <c r="A1680" s="31"/>
    </row>
    <row r="1681" ht="12">
      <c r="A1681" s="31"/>
    </row>
    <row r="1682" ht="12">
      <c r="A1682" s="31"/>
    </row>
    <row r="1683" ht="12">
      <c r="A1683" s="31"/>
    </row>
    <row r="1684" ht="12">
      <c r="A1684" s="31"/>
    </row>
    <row r="1685" ht="12">
      <c r="A1685" s="31"/>
    </row>
    <row r="1686" ht="12">
      <c r="A1686" s="31"/>
    </row>
    <row r="1687" ht="12">
      <c r="A1687" s="31"/>
    </row>
    <row r="1688" ht="12">
      <c r="A1688" s="31"/>
    </row>
    <row r="1689" ht="12">
      <c r="A1689" s="31"/>
    </row>
    <row r="1690" ht="12">
      <c r="A1690" s="31"/>
    </row>
    <row r="1691" ht="12">
      <c r="A1691" s="31"/>
    </row>
    <row r="1692" ht="12">
      <c r="A1692" s="31"/>
    </row>
    <row r="1693" ht="12">
      <c r="A1693" s="31"/>
    </row>
    <row r="1694" ht="12">
      <c r="A1694" s="31"/>
    </row>
    <row r="1695" ht="12">
      <c r="A1695" s="31"/>
    </row>
    <row r="1696" ht="12">
      <c r="A1696" s="31"/>
    </row>
    <row r="1697" ht="12">
      <c r="A1697" s="31"/>
    </row>
    <row r="1698" ht="12">
      <c r="A1698" s="31"/>
    </row>
    <row r="1699" ht="12">
      <c r="A1699" s="31"/>
    </row>
    <row r="1700" ht="12">
      <c r="A1700" s="31"/>
    </row>
    <row r="1701" ht="12">
      <c r="A1701" s="31"/>
    </row>
    <row r="1702" ht="12">
      <c r="A1702" s="31"/>
    </row>
    <row r="1703" ht="12">
      <c r="A1703" s="31"/>
    </row>
    <row r="1704" ht="12">
      <c r="A1704" s="31"/>
    </row>
    <row r="1705" ht="12">
      <c r="A1705" s="31"/>
    </row>
    <row r="1706" ht="12">
      <c r="A1706" s="31"/>
    </row>
    <row r="1707" ht="12">
      <c r="A1707" s="31"/>
    </row>
    <row r="1708" ht="12">
      <c r="A1708" s="31"/>
    </row>
    <row r="1709" ht="12">
      <c r="A1709" s="31"/>
    </row>
    <row r="1710" ht="12">
      <c r="A1710" s="31"/>
    </row>
    <row r="1711" ht="12">
      <c r="A1711" s="31"/>
    </row>
    <row r="1712" ht="12">
      <c r="A1712" s="31"/>
    </row>
    <row r="1713" ht="12">
      <c r="A1713" s="31"/>
    </row>
    <row r="1714" ht="12">
      <c r="A1714" s="31"/>
    </row>
    <row r="1715" ht="12">
      <c r="A1715" s="31"/>
    </row>
    <row r="1716" ht="12">
      <c r="A1716" s="31"/>
    </row>
    <row r="1717" ht="12">
      <c r="A1717" s="31"/>
    </row>
    <row r="1718" ht="12">
      <c r="A1718" s="31"/>
    </row>
    <row r="1719" ht="12">
      <c r="A1719" s="31"/>
    </row>
    <row r="1720" ht="12">
      <c r="A1720" s="31"/>
    </row>
    <row r="1721" ht="12">
      <c r="A1721" s="31"/>
    </row>
    <row r="1722" ht="12">
      <c r="A1722" s="31"/>
    </row>
    <row r="1723" ht="12">
      <c r="A1723" s="31"/>
    </row>
    <row r="1724" ht="12">
      <c r="A1724" s="31"/>
    </row>
    <row r="1725" ht="12">
      <c r="A1725" s="31"/>
    </row>
    <row r="1726" ht="12">
      <c r="A1726" s="31"/>
    </row>
    <row r="1727" ht="12">
      <c r="A1727" s="31"/>
    </row>
    <row r="1728" ht="12">
      <c r="A1728" s="31"/>
    </row>
    <row r="1729" ht="12">
      <c r="A1729" s="31"/>
    </row>
    <row r="1730" ht="12">
      <c r="A1730" s="31"/>
    </row>
    <row r="1731" ht="12">
      <c r="A1731" s="31"/>
    </row>
    <row r="1732" ht="12">
      <c r="A1732" s="31"/>
    </row>
    <row r="1733" ht="12">
      <c r="A1733" s="31"/>
    </row>
    <row r="1734" ht="12">
      <c r="A1734" s="31"/>
    </row>
    <row r="1735" ht="12">
      <c r="A1735" s="31"/>
    </row>
    <row r="1736" ht="12">
      <c r="A1736" s="31"/>
    </row>
    <row r="1737" ht="12">
      <c r="A1737" s="31"/>
    </row>
    <row r="1738" ht="12">
      <c r="A1738" s="31"/>
    </row>
    <row r="1739" ht="12">
      <c r="A1739" s="31"/>
    </row>
    <row r="1740" ht="12">
      <c r="A1740" s="31"/>
    </row>
    <row r="1741" ht="12">
      <c r="A1741" s="31"/>
    </row>
    <row r="1742" ht="12">
      <c r="A1742" s="31"/>
    </row>
    <row r="1743" ht="12">
      <c r="A1743" s="31"/>
    </row>
    <row r="1744" ht="12">
      <c r="A1744" s="31"/>
    </row>
    <row r="1745" ht="12">
      <c r="A1745" s="31"/>
    </row>
    <row r="1746" ht="12">
      <c r="A1746" s="31"/>
    </row>
    <row r="1747" ht="12">
      <c r="A1747" s="31"/>
    </row>
    <row r="1748" ht="12">
      <c r="A1748" s="31"/>
    </row>
    <row r="1749" ht="12">
      <c r="A1749" s="31"/>
    </row>
    <row r="1750" ht="12">
      <c r="A1750" s="31"/>
    </row>
    <row r="1751" ht="12">
      <c r="A1751" s="31"/>
    </row>
    <row r="1752" ht="12">
      <c r="A1752" s="31"/>
    </row>
    <row r="1753" ht="12">
      <c r="A1753" s="31"/>
    </row>
    <row r="1754" ht="12">
      <c r="A1754" s="31"/>
    </row>
    <row r="1755" ht="12">
      <c r="A1755" s="31"/>
    </row>
    <row r="1756" ht="12">
      <c r="A1756" s="31"/>
    </row>
    <row r="1757" ht="12">
      <c r="A1757" s="31"/>
    </row>
    <row r="1758" ht="12">
      <c r="A1758" s="31"/>
    </row>
    <row r="1759" ht="12">
      <c r="A1759" s="31"/>
    </row>
    <row r="1760" ht="12">
      <c r="A1760" s="31"/>
    </row>
    <row r="1761" ht="12">
      <c r="A1761" s="31"/>
    </row>
    <row r="1762" ht="12">
      <c r="A1762" s="31"/>
    </row>
    <row r="1763" ht="12">
      <c r="A1763" s="31"/>
    </row>
    <row r="1764" ht="12">
      <c r="A1764" s="31"/>
    </row>
    <row r="1765" ht="12">
      <c r="A1765" s="31"/>
    </row>
    <row r="1766" ht="12">
      <c r="A1766" s="31"/>
    </row>
    <row r="1767" ht="12">
      <c r="A1767" s="31"/>
    </row>
    <row r="1768" ht="12">
      <c r="A1768" s="31"/>
    </row>
    <row r="1769" ht="12">
      <c r="A1769" s="31"/>
    </row>
    <row r="1770" ht="12">
      <c r="A1770" s="31"/>
    </row>
    <row r="1771" ht="12">
      <c r="A1771" s="31"/>
    </row>
    <row r="1772" ht="12">
      <c r="A1772" s="31"/>
    </row>
    <row r="1773" ht="12">
      <c r="A1773" s="31"/>
    </row>
    <row r="1774" ht="12">
      <c r="A1774" s="31"/>
    </row>
    <row r="1775" ht="12">
      <c r="A1775" s="31"/>
    </row>
    <row r="1776" ht="12">
      <c r="A1776" s="31"/>
    </row>
    <row r="1777" ht="12">
      <c r="A1777" s="31"/>
    </row>
    <row r="1778" ht="12">
      <c r="A1778" s="31"/>
    </row>
    <row r="1779" ht="12">
      <c r="A1779" s="31"/>
    </row>
    <row r="1780" ht="12">
      <c r="A1780" s="31"/>
    </row>
    <row r="1781" ht="12">
      <c r="A1781" s="31"/>
    </row>
    <row r="1782" ht="12">
      <c r="A1782" s="31"/>
    </row>
    <row r="1783" ht="12">
      <c r="A1783" s="31"/>
    </row>
    <row r="1784" ht="12">
      <c r="A1784" s="31"/>
    </row>
    <row r="1785" ht="12">
      <c r="A1785" s="31"/>
    </row>
    <row r="1786" ht="12">
      <c r="A1786" s="31"/>
    </row>
    <row r="1787" ht="12">
      <c r="A1787" s="31"/>
    </row>
    <row r="1788" ht="12">
      <c r="A1788" s="31"/>
    </row>
    <row r="1789" ht="12">
      <c r="A1789" s="31"/>
    </row>
    <row r="1790" ht="12">
      <c r="A1790" s="31"/>
    </row>
    <row r="1791" ht="12">
      <c r="A1791" s="31"/>
    </row>
    <row r="1792" ht="12">
      <c r="A1792" s="31"/>
    </row>
    <row r="1793" ht="12">
      <c r="A1793" s="31"/>
    </row>
    <row r="1794" ht="12">
      <c r="A1794" s="31"/>
    </row>
    <row r="1795" ht="12">
      <c r="A1795" s="31"/>
    </row>
    <row r="1796" ht="12">
      <c r="A1796" s="31"/>
    </row>
    <row r="1797" ht="12">
      <c r="A1797" s="31"/>
    </row>
    <row r="1798" ht="12">
      <c r="A1798" s="31"/>
    </row>
    <row r="1799" ht="12">
      <c r="A1799" s="31"/>
    </row>
    <row r="1800" ht="12">
      <c r="A1800" s="31"/>
    </row>
    <row r="1801" ht="12">
      <c r="A1801" s="31"/>
    </row>
    <row r="1802" ht="12">
      <c r="A1802" s="31"/>
    </row>
    <row r="1803" ht="12">
      <c r="A1803" s="31"/>
    </row>
    <row r="1804" ht="12">
      <c r="A1804" s="31"/>
    </row>
    <row r="1805" ht="12">
      <c r="A1805" s="31"/>
    </row>
    <row r="1806" ht="12">
      <c r="A1806" s="31"/>
    </row>
    <row r="1807" ht="12">
      <c r="A1807" s="31"/>
    </row>
    <row r="1808" ht="12">
      <c r="A1808" s="31"/>
    </row>
    <row r="1809" ht="12">
      <c r="A1809" s="31"/>
    </row>
    <row r="1810" ht="12">
      <c r="A1810" s="31"/>
    </row>
    <row r="1811" ht="12">
      <c r="A1811" s="31"/>
    </row>
    <row r="1812" ht="12">
      <c r="A1812" s="31"/>
    </row>
    <row r="1813" ht="12">
      <c r="A1813" s="31"/>
    </row>
    <row r="1814" ht="12">
      <c r="A1814" s="31"/>
    </row>
    <row r="1815" ht="12">
      <c r="A1815" s="31"/>
    </row>
    <row r="1816" ht="12">
      <c r="A1816" s="31"/>
    </row>
    <row r="1817" ht="12">
      <c r="A1817" s="31"/>
    </row>
    <row r="1818" ht="12">
      <c r="A1818" s="31"/>
    </row>
    <row r="1819" ht="12">
      <c r="A1819" s="31"/>
    </row>
    <row r="1820" ht="12">
      <c r="A1820" s="31"/>
    </row>
    <row r="1821" ht="12">
      <c r="A1821" s="31"/>
    </row>
    <row r="1822" ht="12">
      <c r="A1822" s="31"/>
    </row>
    <row r="1823" ht="12">
      <c r="A1823" s="31"/>
    </row>
    <row r="1824" ht="12">
      <c r="A1824" s="31"/>
    </row>
    <row r="1825" ht="12">
      <c r="A1825" s="31"/>
    </row>
    <row r="1826" ht="12">
      <c r="A1826" s="31"/>
    </row>
    <row r="1827" ht="12">
      <c r="A1827" s="31"/>
    </row>
    <row r="1828" ht="12">
      <c r="A1828" s="31"/>
    </row>
    <row r="1829" ht="12">
      <c r="A1829" s="31"/>
    </row>
    <row r="1830" ht="12">
      <c r="A1830" s="31"/>
    </row>
    <row r="1831" ht="12">
      <c r="A1831" s="31"/>
    </row>
    <row r="1832" ht="12">
      <c r="A1832" s="31"/>
    </row>
    <row r="1833" ht="12">
      <c r="A1833" s="31"/>
    </row>
    <row r="1834" ht="12">
      <c r="A1834" s="31"/>
    </row>
    <row r="1835" ht="12">
      <c r="A1835" s="31"/>
    </row>
    <row r="1836" ht="12">
      <c r="A1836" s="31"/>
    </row>
    <row r="1837" ht="12">
      <c r="A1837" s="31"/>
    </row>
    <row r="1838" ht="12">
      <c r="A1838" s="31"/>
    </row>
    <row r="1839" ht="12">
      <c r="A1839" s="31"/>
    </row>
    <row r="1840" ht="12">
      <c r="A1840" s="31"/>
    </row>
    <row r="1841" ht="12">
      <c r="A1841" s="31"/>
    </row>
    <row r="1842" ht="12">
      <c r="A1842" s="31"/>
    </row>
    <row r="1843" ht="12">
      <c r="A1843" s="31"/>
    </row>
    <row r="1844" ht="12">
      <c r="A1844" s="31"/>
    </row>
    <row r="1845" ht="12">
      <c r="A1845" s="31"/>
    </row>
    <row r="1846" ht="12">
      <c r="A1846" s="31"/>
    </row>
    <row r="1847" ht="12">
      <c r="A1847" s="31"/>
    </row>
    <row r="1848" ht="12">
      <c r="A1848" s="31"/>
    </row>
    <row r="1849" ht="12">
      <c r="A1849" s="31"/>
    </row>
    <row r="1850" ht="12">
      <c r="A1850" s="31"/>
    </row>
    <row r="1851" ht="12">
      <c r="A1851" s="31"/>
    </row>
    <row r="1852" ht="12">
      <c r="A1852" s="31"/>
    </row>
    <row r="1853" ht="12">
      <c r="A1853" s="31"/>
    </row>
    <row r="1854" ht="12">
      <c r="A1854" s="31"/>
    </row>
    <row r="1855" ht="12">
      <c r="A1855" s="31"/>
    </row>
    <row r="1856" ht="12">
      <c r="A1856" s="31"/>
    </row>
    <row r="1857" ht="12">
      <c r="A1857" s="31"/>
    </row>
    <row r="1858" ht="12">
      <c r="A1858" s="31"/>
    </row>
    <row r="1859" ht="12">
      <c r="A1859" s="31"/>
    </row>
    <row r="1860" ht="12">
      <c r="A1860" s="31"/>
    </row>
    <row r="1861" ht="12">
      <c r="A1861" s="31"/>
    </row>
    <row r="1862" ht="12">
      <c r="A1862" s="31"/>
    </row>
    <row r="1863" ht="12">
      <c r="A1863" s="31"/>
    </row>
    <row r="1864" ht="12">
      <c r="A1864" s="31"/>
    </row>
    <row r="1865" ht="12">
      <c r="A1865" s="31"/>
    </row>
    <row r="1866" ht="12">
      <c r="A1866" s="31"/>
    </row>
    <row r="1867" ht="12">
      <c r="A1867" s="31"/>
    </row>
    <row r="1868" ht="12">
      <c r="A1868" s="31"/>
    </row>
    <row r="1869" ht="12">
      <c r="A1869" s="31"/>
    </row>
    <row r="1870" ht="12">
      <c r="A1870" s="31"/>
    </row>
    <row r="1871" ht="12">
      <c r="A1871" s="31"/>
    </row>
    <row r="1872" ht="12">
      <c r="A1872" s="31"/>
    </row>
    <row r="1873" ht="12">
      <c r="A1873" s="31"/>
    </row>
    <row r="1874" ht="12">
      <c r="A1874" s="31"/>
    </row>
    <row r="1875" ht="12">
      <c r="A1875" s="31"/>
    </row>
    <row r="1876" ht="12">
      <c r="A1876" s="31"/>
    </row>
    <row r="1877" ht="12">
      <c r="A1877" s="31"/>
    </row>
    <row r="1878" ht="12">
      <c r="A1878" s="31"/>
    </row>
    <row r="1879" ht="12">
      <c r="A1879" s="31"/>
    </row>
    <row r="1880" ht="12">
      <c r="A1880" s="31"/>
    </row>
    <row r="1881" ht="12">
      <c r="A1881" s="31"/>
    </row>
    <row r="1882" ht="12">
      <c r="A1882" s="31"/>
    </row>
    <row r="1883" ht="12">
      <c r="A1883" s="31"/>
    </row>
    <row r="1884" ht="12">
      <c r="A1884" s="31"/>
    </row>
    <row r="1885" ht="12">
      <c r="A1885" s="31"/>
    </row>
    <row r="1886" ht="12">
      <c r="A1886" s="31"/>
    </row>
    <row r="1887" ht="12">
      <c r="A1887" s="31"/>
    </row>
    <row r="1888" ht="12">
      <c r="A1888" s="31"/>
    </row>
    <row r="1889" ht="12">
      <c r="A1889" s="31"/>
    </row>
    <row r="1890" ht="12">
      <c r="A1890" s="31"/>
    </row>
    <row r="1891" ht="12">
      <c r="A1891" s="31"/>
    </row>
    <row r="1892" ht="12">
      <c r="A1892" s="31"/>
    </row>
    <row r="1893" ht="12">
      <c r="A1893" s="31"/>
    </row>
    <row r="1894" ht="12">
      <c r="A1894" s="31"/>
    </row>
    <row r="1895" ht="12">
      <c r="A1895" s="31"/>
    </row>
    <row r="1896" ht="12">
      <c r="A1896" s="31"/>
    </row>
    <row r="1897" ht="12">
      <c r="A1897" s="31"/>
    </row>
    <row r="1898" ht="12">
      <c r="A1898" s="31"/>
    </row>
    <row r="1899" ht="12">
      <c r="A1899" s="31"/>
    </row>
    <row r="1900" ht="12">
      <c r="A1900" s="31"/>
    </row>
    <row r="1901" ht="12">
      <c r="A1901" s="31"/>
    </row>
    <row r="1902" ht="12">
      <c r="A1902" s="31"/>
    </row>
    <row r="1903" ht="12">
      <c r="A1903" s="31"/>
    </row>
    <row r="1904" ht="12">
      <c r="A1904" s="31"/>
    </row>
    <row r="1905" ht="12">
      <c r="A1905" s="31"/>
    </row>
    <row r="1906" ht="12">
      <c r="A1906" s="31"/>
    </row>
    <row r="1907" ht="12">
      <c r="A1907" s="31"/>
    </row>
    <row r="1908" ht="12">
      <c r="A1908" s="31"/>
    </row>
    <row r="1909" ht="12">
      <c r="A1909" s="31"/>
    </row>
    <row r="1910" ht="12">
      <c r="A1910" s="31"/>
    </row>
    <row r="1911" ht="12">
      <c r="A1911" s="31"/>
    </row>
    <row r="1912" ht="12">
      <c r="A1912" s="31"/>
    </row>
    <row r="1913" ht="12">
      <c r="A1913" s="31"/>
    </row>
    <row r="1914" ht="12">
      <c r="A1914" s="31"/>
    </row>
    <row r="1915" ht="12">
      <c r="A1915" s="31"/>
    </row>
    <row r="1916" ht="12">
      <c r="A1916" s="31"/>
    </row>
    <row r="1917" ht="12">
      <c r="A1917" s="31"/>
    </row>
    <row r="1918" ht="12">
      <c r="A1918" s="31"/>
    </row>
    <row r="1919" ht="12">
      <c r="A1919" s="31"/>
    </row>
    <row r="1920" ht="12">
      <c r="A1920" s="31"/>
    </row>
    <row r="1921" ht="12">
      <c r="A1921" s="31"/>
    </row>
    <row r="1922" ht="12">
      <c r="A1922" s="31"/>
    </row>
    <row r="1923" ht="12">
      <c r="A1923" s="31"/>
    </row>
    <row r="1924" ht="12">
      <c r="A1924" s="31"/>
    </row>
    <row r="1925" ht="12">
      <c r="A1925" s="31"/>
    </row>
    <row r="1926" ht="12">
      <c r="A1926" s="31"/>
    </row>
    <row r="1927" ht="12">
      <c r="A1927" s="31"/>
    </row>
    <row r="1928" ht="12">
      <c r="A1928" s="31"/>
    </row>
    <row r="1929" ht="12">
      <c r="A1929" s="31"/>
    </row>
    <row r="1930" ht="12">
      <c r="A1930" s="31"/>
    </row>
    <row r="1931" ht="12">
      <c r="A1931" s="31"/>
    </row>
    <row r="1932" ht="12">
      <c r="A1932" s="31"/>
    </row>
    <row r="1933" ht="12">
      <c r="A1933" s="31"/>
    </row>
    <row r="1934" ht="12">
      <c r="A1934" s="31"/>
    </row>
    <row r="1935" ht="12">
      <c r="A1935" s="31"/>
    </row>
    <row r="1936" ht="12">
      <c r="A1936" s="31"/>
    </row>
    <row r="1937" ht="12">
      <c r="A1937" s="31"/>
    </row>
    <row r="1938" ht="12">
      <c r="A1938" s="31"/>
    </row>
    <row r="1939" ht="12">
      <c r="A1939" s="31"/>
    </row>
    <row r="1940" ht="12">
      <c r="A1940" s="31"/>
    </row>
    <row r="1941" ht="12">
      <c r="A1941" s="31"/>
    </row>
    <row r="1942" ht="12">
      <c r="A1942" s="31"/>
    </row>
    <row r="1943" ht="12">
      <c r="A1943" s="31"/>
    </row>
    <row r="1944" ht="12">
      <c r="A1944" s="31"/>
    </row>
    <row r="1945" ht="12">
      <c r="A1945" s="31"/>
    </row>
    <row r="1946" ht="12">
      <c r="A1946" s="31"/>
    </row>
    <row r="1947" ht="12">
      <c r="A1947" s="31"/>
    </row>
    <row r="1948" ht="12">
      <c r="A1948" s="31"/>
    </row>
    <row r="1949" ht="12">
      <c r="A1949" s="31"/>
    </row>
    <row r="1950" ht="12">
      <c r="A1950" s="31"/>
    </row>
    <row r="1951" ht="12">
      <c r="A1951" s="31"/>
    </row>
    <row r="1952" ht="12">
      <c r="A1952" s="31"/>
    </row>
    <row r="1953" ht="12">
      <c r="A1953" s="31"/>
    </row>
    <row r="1954" ht="12">
      <c r="A1954" s="31"/>
    </row>
    <row r="1955" ht="12">
      <c r="A1955" s="31"/>
    </row>
    <row r="1956" ht="12">
      <c r="A1956" s="31"/>
    </row>
    <row r="1957" ht="12">
      <c r="A1957" s="31"/>
    </row>
    <row r="1958" ht="12">
      <c r="A1958" s="31"/>
    </row>
  </sheetData>
  <sheetProtection/>
  <mergeCells count="12">
    <mergeCell ref="O2:P3"/>
    <mergeCell ref="A183:P183"/>
    <mergeCell ref="B1:M1"/>
    <mergeCell ref="N1:P1"/>
    <mergeCell ref="A2:A4"/>
    <mergeCell ref="B2:B3"/>
    <mergeCell ref="C2:D3"/>
    <mergeCell ref="E2:F3"/>
    <mergeCell ref="G2:H3"/>
    <mergeCell ref="I2:J3"/>
    <mergeCell ref="K2:L3"/>
    <mergeCell ref="M2:N3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85" r:id="rId3"/>
  <headerFooter alignWithMargins="0">
    <oddHeader>&amp;LStand: 14.12.2011</oddHeader>
    <oddFooter>&amp;LQuelle: Bundesinstitut für Berufsbildung, Erhebung zum 30. September 2011&amp;R&amp;10Tabelle 1.2</oddFooter>
  </headerFooter>
  <legacyDrawing r:id="rId2"/>
  <oleObjects>
    <oleObject progId="Word.Document.8" shapeId="12813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2011-12-14T14:26:03Z</dcterms:created>
  <dcterms:modified xsi:type="dcterms:W3CDTF">2011-12-14T14:26:17Z</dcterms:modified>
  <cp:category/>
  <cp:version/>
  <cp:contentType/>
  <cp:contentStatus/>
</cp:coreProperties>
</file>