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Berlin" sheetId="4" r:id="rId1"/>
  </sheets>
  <definedNames>
    <definedName name="_xlnm.Print_Area" localSheetId="0">Berlin!$A$2:$Q$16</definedName>
  </definedNames>
  <calcPr calcId="125725"/>
</workbook>
</file>

<file path=xl/calcChain.xml><?xml version="1.0" encoding="utf-8"?>
<calcChain xmlns="http://schemas.openxmlformats.org/spreadsheetml/2006/main">
  <c r="J12" i="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N8"/>
  <c r="L8"/>
  <c r="K8"/>
  <c r="I8"/>
  <c r="G8"/>
  <c r="F8"/>
  <c r="D8"/>
  <c r="L7"/>
  <c r="K7"/>
  <c r="I7"/>
  <c r="G7"/>
  <c r="F7"/>
  <c r="D7"/>
  <c r="L6"/>
  <c r="K6"/>
  <c r="I6"/>
  <c r="G6"/>
  <c r="F6"/>
  <c r="D6"/>
  <c r="O12"/>
  <c r="M12"/>
  <c r="L5"/>
  <c r="K5"/>
  <c r="I5"/>
  <c r="G5"/>
  <c r="F5"/>
  <c r="D5"/>
  <c r="P10" l="1"/>
  <c r="Q10"/>
  <c r="N10"/>
  <c r="N9"/>
  <c r="Q9"/>
  <c r="Q8"/>
  <c r="N7"/>
  <c r="Q7"/>
  <c r="P6"/>
  <c r="Q6"/>
  <c r="N6"/>
  <c r="I12"/>
  <c r="L12"/>
  <c r="N12"/>
  <c r="F12"/>
  <c r="G12"/>
  <c r="D12"/>
  <c r="P12"/>
  <c r="Q12"/>
  <c r="Q5"/>
  <c r="N5"/>
  <c r="P5"/>
  <c r="P7"/>
  <c r="P9"/>
  <c r="P11"/>
  <c r="K12"/>
</calcChain>
</file>

<file path=xl/sharedStrings.xml><?xml version="1.0" encoding="utf-8"?>
<sst xmlns="http://schemas.openxmlformats.org/spreadsheetml/2006/main" count="30" uniqueCount="19">
  <si>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</si>
  <si>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</si>
  <si>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</si>
  <si>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</si>
  <si>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</si>
  <si>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</si>
  <si>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</si>
  <si>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</si>
  <si>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</si>
  <si>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</si>
  <si>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</si>
  <si>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</si>
  <si>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</si>
  <si>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</si>
  <si>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</si>
  <si>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</si>
  <si>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</si>
  <si>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Berlin</t>
  </si>
  <si>
    <t>Quelle: Bundesinstitut für Berufsbildung, Erhebung zum 30. September 2011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</si>
</sst>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5222</v>
      </c>
      <c r="D5" s="24">
        <f t="shared" ref="D5:D12" si="0">IF(C5+E5&lt;&gt;0,100*(C5/(C5+E5)),".")</f>
        <v>58.965672990063233</v>
      </c>
      <c r="E5" s="23">
        <v>3634</v>
      </c>
      <c r="F5" s="24">
        <f t="shared" ref="F5:F12" si="1">IF(E5+C5&lt;&gt;0,100*(E5/(E5+C5)),".")</f>
        <v>41.034327009936767</v>
      </c>
      <c r="G5" s="25">
        <f>E5+C5</f>
        <v>8856</v>
      </c>
      <c r="H5" s="23">
        <v>1214</v>
      </c>
      <c r="I5" s="24">
        <f t="shared" ref="I5:I12" si="2">IF(H5+J5&lt;&gt;0,100*(H5/(H5+J5)),".")</f>
        <v>51.288550908322769</v>
      </c>
      <c r="J5" s="23">
        <v>1153</v>
      </c>
      <c r="K5" s="24">
        <f t="shared" ref="K5:K12" si="3">IF(J5+H5&lt;&gt;0,100*(J5/(J5+H5)),".")</f>
        <v>48.711449091677231</v>
      </c>
      <c r="L5" s="25">
        <f>J5+H5</f>
        <v>2367</v>
      </c>
      <c r="M5" s="23">
        <v>6436</v>
      </c>
      <c r="N5" s="24">
        <f t="shared" ref="N5:N12" si="4">IF(M5+O5&lt;&gt;0,100*(M5/(M5+O5)),".")</f>
        <v>57.346520538180521</v>
      </c>
      <c r="O5" s="23">
        <v>4787</v>
      </c>
      <c r="P5" s="26">
        <f t="shared" ref="P5:P12" si="5">IF(O5+M5&lt;&gt;0,100*(O5/(O5+M5)),".")</f>
        <v>42.653479461819479</v>
      </c>
      <c r="Q5" s="25">
        <f>O5+M5</f>
        <v>11223</v>
      </c>
    </row>
    <row r="6" spans="1:17" ht="15" customHeight="1">
      <c r="A6" s="21"/>
      <c r="B6" s="22" t="s">
        <v>9</v>
      </c>
      <c r="C6" s="23">
        <v>2619</v>
      </c>
      <c r="D6" s="24">
        <f t="shared" si="0"/>
        <v>70.879566982408662</v>
      </c>
      <c r="E6" s="23">
        <v>1076</v>
      </c>
      <c r="F6" s="24">
        <f t="shared" si="1"/>
        <v>29.120433017591342</v>
      </c>
      <c r="G6" s="25">
        <f>E6+C6</f>
        <v>3695</v>
      </c>
      <c r="H6" s="23">
        <v>429</v>
      </c>
      <c r="I6" s="24">
        <f t="shared" si="2"/>
        <v>64.901664145234491</v>
      </c>
      <c r="J6" s="23">
        <v>232</v>
      </c>
      <c r="K6" s="24">
        <f t="shared" si="3"/>
        <v>35.098335854765509</v>
      </c>
      <c r="L6" s="25">
        <f>J6+H6</f>
        <v>661</v>
      </c>
      <c r="M6" s="23">
        <v>3048</v>
      </c>
      <c r="N6" s="24">
        <f t="shared" si="4"/>
        <v>69.972451790633599</v>
      </c>
      <c r="O6" s="23">
        <v>1308</v>
      </c>
      <c r="P6" s="26">
        <f t="shared" si="5"/>
        <v>30.02754820936639</v>
      </c>
      <c r="Q6" s="25">
        <f>O6+M6</f>
        <v>4356</v>
      </c>
    </row>
    <row r="7" spans="1:17" ht="15" customHeight="1">
      <c r="A7" s="21"/>
      <c r="B7" s="22" t="s">
        <v>10</v>
      </c>
      <c r="C7" s="23">
        <v>223</v>
      </c>
      <c r="D7" s="24">
        <f t="shared" si="0"/>
        <v>34.627329192546583</v>
      </c>
      <c r="E7" s="23">
        <v>421</v>
      </c>
      <c r="F7" s="24">
        <f t="shared" si="1"/>
        <v>65.372670807453417</v>
      </c>
      <c r="G7" s="25">
        <f t="shared" ref="G7:G12" si="6">E7+C7</f>
        <v>644</v>
      </c>
      <c r="H7" s="23">
        <v>2</v>
      </c>
      <c r="I7" s="24">
        <f t="shared" si="2"/>
        <v>66.666666666666657</v>
      </c>
      <c r="J7" s="23">
        <v>1</v>
      </c>
      <c r="K7" s="24">
        <f t="shared" si="3"/>
        <v>33.333333333333329</v>
      </c>
      <c r="L7" s="25">
        <f t="shared" ref="L7:L12" si="7">J7+H7</f>
        <v>3</v>
      </c>
      <c r="M7" s="23">
        <v>225</v>
      </c>
      <c r="N7" s="24">
        <f t="shared" si="4"/>
        <v>34.775888717156107</v>
      </c>
      <c r="O7" s="23">
        <v>422</v>
      </c>
      <c r="P7" s="26">
        <f t="shared" si="5"/>
        <v>65.224111282843893</v>
      </c>
      <c r="Q7" s="25">
        <f t="shared" ref="Q7:Q12" si="8">O7+M7</f>
        <v>647</v>
      </c>
    </row>
    <row r="8" spans="1:17" ht="15" customHeight="1">
      <c r="A8" s="21"/>
      <c r="B8" s="22" t="s">
        <v>11</v>
      </c>
      <c r="C8" s="23">
        <v>186</v>
      </c>
      <c r="D8" s="24">
        <f t="shared" si="0"/>
        <v>79.148936170212764</v>
      </c>
      <c r="E8" s="23">
        <v>49</v>
      </c>
      <c r="F8" s="24">
        <f t="shared" si="1"/>
        <v>20.851063829787233</v>
      </c>
      <c r="G8" s="25">
        <f t="shared" si="6"/>
        <v>235</v>
      </c>
      <c r="H8" s="23">
        <v>20</v>
      </c>
      <c r="I8" s="24">
        <f t="shared" si="2"/>
        <v>95.238095238095227</v>
      </c>
      <c r="J8" s="23">
        <v>1</v>
      </c>
      <c r="K8" s="24">
        <f t="shared" si="3"/>
        <v>4.7619047619047619</v>
      </c>
      <c r="L8" s="25">
        <f t="shared" si="7"/>
        <v>21</v>
      </c>
      <c r="M8" s="23">
        <v>206</v>
      </c>
      <c r="N8" s="24">
        <f t="shared" si="4"/>
        <v>80.46875</v>
      </c>
      <c r="O8" s="23">
        <v>50</v>
      </c>
      <c r="P8" s="26">
        <f t="shared" si="5"/>
        <v>19.53125</v>
      </c>
      <c r="Q8" s="25">
        <f t="shared" si="8"/>
        <v>256</v>
      </c>
    </row>
    <row r="9" spans="1:17" ht="15" customHeight="1">
      <c r="A9" s="21"/>
      <c r="B9" s="22" t="s">
        <v>12</v>
      </c>
      <c r="C9" s="23">
        <v>76</v>
      </c>
      <c r="D9" s="24">
        <f t="shared" si="0"/>
        <v>4.8937540244687705</v>
      </c>
      <c r="E9" s="23">
        <v>1477</v>
      </c>
      <c r="F9" s="24">
        <f t="shared" si="1"/>
        <v>95.106245975531237</v>
      </c>
      <c r="G9" s="25">
        <f t="shared" si="6"/>
        <v>1553</v>
      </c>
      <c r="H9" s="23">
        <v>54</v>
      </c>
      <c r="I9" s="24">
        <f t="shared" si="2"/>
        <v>25.116279069767444</v>
      </c>
      <c r="J9" s="23">
        <v>161</v>
      </c>
      <c r="K9" s="24">
        <f t="shared" si="3"/>
        <v>74.883720930232556</v>
      </c>
      <c r="L9" s="25">
        <f t="shared" si="7"/>
        <v>215</v>
      </c>
      <c r="M9" s="23">
        <v>130</v>
      </c>
      <c r="N9" s="24">
        <f t="shared" si="4"/>
        <v>7.3529411764705888</v>
      </c>
      <c r="O9" s="23">
        <v>1638</v>
      </c>
      <c r="P9" s="26">
        <f t="shared" si="5"/>
        <v>92.64705882352942</v>
      </c>
      <c r="Q9" s="25">
        <f t="shared" si="8"/>
        <v>1768</v>
      </c>
    </row>
    <row r="10" spans="1:17" ht="15" customHeight="1">
      <c r="A10" s="21"/>
      <c r="B10" s="22" t="s">
        <v>13</v>
      </c>
      <c r="C10" s="23">
        <v>23</v>
      </c>
      <c r="D10" s="24">
        <f t="shared" si="0"/>
        <v>16.911764705882355</v>
      </c>
      <c r="E10" s="23">
        <v>113</v>
      </c>
      <c r="F10" s="24">
        <f t="shared" si="1"/>
        <v>83.088235294117652</v>
      </c>
      <c r="G10" s="25">
        <f t="shared" si="6"/>
        <v>136</v>
      </c>
      <c r="H10" s="23">
        <v>0</v>
      </c>
      <c r="I10" s="24">
        <f t="shared" si="2"/>
        <v>0</v>
      </c>
      <c r="J10" s="23">
        <v>10</v>
      </c>
      <c r="K10" s="24">
        <f t="shared" si="3"/>
        <v>100</v>
      </c>
      <c r="L10" s="25">
        <f t="shared" si="7"/>
        <v>10</v>
      </c>
      <c r="M10" s="23">
        <v>23</v>
      </c>
      <c r="N10" s="24">
        <f t="shared" si="4"/>
        <v>15.753424657534246</v>
      </c>
      <c r="O10" s="23">
        <v>123</v>
      </c>
      <c r="P10" s="26">
        <f t="shared" si="5"/>
        <v>84.246575342465761</v>
      </c>
      <c r="Q10" s="25">
        <f t="shared" si="8"/>
        <v>146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8349</v>
      </c>
      <c r="D12" s="34">
        <f t="shared" si="0"/>
        <v>55.221906210728221</v>
      </c>
      <c r="E12" s="33">
        <f>SUM(E5:E11)</f>
        <v>6770</v>
      </c>
      <c r="F12" s="34">
        <f t="shared" si="1"/>
        <v>44.778093789271779</v>
      </c>
      <c r="G12" s="35">
        <f t="shared" si="6"/>
        <v>15119</v>
      </c>
      <c r="H12" s="33">
        <f>SUM(H5:H11)</f>
        <v>1719</v>
      </c>
      <c r="I12" s="34">
        <f t="shared" si="2"/>
        <v>52.456515105279223</v>
      </c>
      <c r="J12" s="33">
        <f>SUM(J5:J11)</f>
        <v>1558</v>
      </c>
      <c r="K12" s="34">
        <f t="shared" si="3"/>
        <v>47.543484894720784</v>
      </c>
      <c r="L12" s="35">
        <f t="shared" si="7"/>
        <v>3277</v>
      </c>
      <c r="M12" s="33">
        <f>SUM(M5:M11)</f>
        <v>10068</v>
      </c>
      <c r="N12" s="34">
        <f t="shared" si="4"/>
        <v>54.729288975864321</v>
      </c>
      <c r="O12" s="33">
        <f>SUM(O5:O11)</f>
        <v>8328</v>
      </c>
      <c r="P12" s="36">
        <f t="shared" si="5"/>
        <v>45.270711024135679</v>
      </c>
      <c r="Q12" s="35">
        <f t="shared" si="8"/>
        <v>18396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14.12.2011&amp;RBerlin</oddHeader>
    <oddFooter>&amp;R&amp;10Tabelle 41.2 mw</oddFooter>
  </headerFooter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2012-02-08T10:52:11Z</dcterms:created>
  <dcterms:modified xsi:type="dcterms:W3CDTF">2012-02-08T10:52:49Z</dcterms:modified>
</cp:coreProperties>
</file>