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Altenburg" sheetId="1" r:id="rId1"/>
    <sheet name="Erfurt" sheetId="2" r:id="rId2"/>
    <sheet name="Gera" sheetId="3" r:id="rId3"/>
    <sheet name="Gotha" sheetId="4" r:id="rId4"/>
    <sheet name="Jena" sheetId="5" r:id="rId5"/>
    <sheet name="Nordhausen" sheetId="6" r:id="rId6"/>
    <sheet name="Suhl" sheetId="7" r:id="rId7"/>
  </sheets>
  <definedNames>
    <definedName name="_xlnm.Print_Titles" localSheetId="0">'Altenburg'!$2:$5</definedName>
    <definedName name="_xlnm.Print_Titles" localSheetId="1">'Erfurt'!$2:$5</definedName>
    <definedName name="_xlnm.Print_Titles" localSheetId="2">'Gera'!$2:$5</definedName>
    <definedName name="_xlnm.Print_Titles" localSheetId="3">'Gotha'!$2:$5</definedName>
    <definedName name="_xlnm.Print_Titles" localSheetId="4">'Jena'!$2:$5</definedName>
    <definedName name="_xlnm.Print_Titles" localSheetId="5">'Nordhausen'!$2:$5</definedName>
    <definedName name="_xlnm.Print_Titles" localSheetId="6">'Suhl'!$2:$5</definedName>
  </definedNames>
  <calcPr fullCalcOnLoad="1"/>
</workbook>
</file>

<file path=xl/sharedStrings.xml><?xml version="1.0" encoding="utf-8"?>
<sst xmlns="http://schemas.openxmlformats.org/spreadsheetml/2006/main" count="2946" uniqueCount="112">
  <si>
    <t>Erhebungsberufe</t>
  </si>
  <si>
    <t>Neu abgeschlossene Ausbildungsverträge</t>
  </si>
  <si>
    <t>Veränderung zum Vorjahr in Prozent</t>
  </si>
  <si>
    <t>m</t>
  </si>
  <si>
    <t>w</t>
  </si>
  <si>
    <t>.</t>
  </si>
  <si>
    <t>Ausgewählte Berufe insgesamt:</t>
  </si>
  <si>
    <t>Alle Berufe</t>
  </si>
  <si>
    <t>Nachdruck -auch auszugsweise- nur mit Quellenangabe gestattet</t>
  </si>
  <si>
    <t>Geschlechtsspezifische Zahlen werden erst seit 2002 erhoben.</t>
  </si>
  <si>
    <t>Augenoptiker/-in</t>
  </si>
  <si>
    <t>Bergmechaniker</t>
  </si>
  <si>
    <t>Bootsbauer/-in (IH)</t>
  </si>
  <si>
    <t>Bootsbauer/-in (HW)</t>
  </si>
  <si>
    <t>Bootsbauer/-in FR Neu-, Aus- und Umbau (IH)</t>
  </si>
  <si>
    <t>Bootsbauer/-in FR Neu-, Aus- und Umbau (HW)</t>
  </si>
  <si>
    <t>Bootsbauer/-in FR Technik (IH)</t>
  </si>
  <si>
    <t>Bootsbauer/-in FR Technik (HW)</t>
  </si>
  <si>
    <t>Böttcher/-in</t>
  </si>
  <si>
    <t>Buchbinder/-in (IH)</t>
  </si>
  <si>
    <t>Buchbinder/-in (HW)</t>
  </si>
  <si>
    <t>Buchbinder/-in FR Buchfertigung (Serie) (IH)</t>
  </si>
  <si>
    <t>Buchbinder/-in FR Buchfertigung (Serie) (HW)</t>
  </si>
  <si>
    <t>Buchbinder/-in FR Druckweiterverarbeitung (Serie) (IH)</t>
  </si>
  <si>
    <t>Buchbinder/-in FR Druckweiterverarbeitung (Serie) (HW)</t>
  </si>
  <si>
    <t>Buchbinder/-in FR Einzel- und Sonderfertigung (IH)</t>
  </si>
  <si>
    <t>Buchbinder/-in FR Einzel- und Sonderfertigung (HW)</t>
  </si>
  <si>
    <t>Buchhändler/-in</t>
  </si>
  <si>
    <t>Büchsenmacher/-in</t>
  </si>
  <si>
    <t>Büchsenmacher/-in (42 Monate)</t>
  </si>
  <si>
    <t>Fachkraft für Lederverarbeitung (IH)</t>
  </si>
  <si>
    <t>Fachkraft für Lederverarbeitung (HW)</t>
  </si>
  <si>
    <t>Fachkraft für Möbel-, Küchen- und Umzugsservice (IH)</t>
  </si>
  <si>
    <t>Fachkraft für Möbel-, Küchen- und Umzugsservice (HW)</t>
  </si>
  <si>
    <t>Feinwerkmechaniker/-in</t>
  </si>
  <si>
    <t>Geomatiker/-in (IH)</t>
  </si>
  <si>
    <t>Geomatiker/-in (OED)</t>
  </si>
  <si>
    <t>Mechatroniker/-in (IH)</t>
  </si>
  <si>
    <t>Mechatroniker/-in (HW)</t>
  </si>
  <si>
    <t>Mediengestalter/-in Flexografie (IH)</t>
  </si>
  <si>
    <t>Mediengestalter/-in Flexografie (HW)</t>
  </si>
  <si>
    <t>Medientechnologe/-in Druck (IH)</t>
  </si>
  <si>
    <t>Medientechnologe/-in Druck (HW)</t>
  </si>
  <si>
    <t>Medientechnologe/-in Druckverarbeitung (IH)</t>
  </si>
  <si>
    <t>Medientechnologe/-in Druckverarbeitung (HW)</t>
  </si>
  <si>
    <t>Medientechnologe/-in Siebdruck (IH)</t>
  </si>
  <si>
    <t>Medientechnologe/-in Siebdruck (HW)</t>
  </si>
  <si>
    <t>Milchtechnologe/-in</t>
  </si>
  <si>
    <t>Modellbauer/-in</t>
  </si>
  <si>
    <t>Modellbauer/-in FR Anschauungsmodellbau</t>
  </si>
  <si>
    <t>Modellbauer/-in FR Produktionsmodellbau</t>
  </si>
  <si>
    <t>Modellbaumechaniker/-in</t>
  </si>
  <si>
    <t>Modellbaumechaniker/-in FR Gießereimodellbau</t>
  </si>
  <si>
    <t>Modellbaumechaniker/-in FR Karosseriemodellbau</t>
  </si>
  <si>
    <t>Molkereifachmann/-fachfrau</t>
  </si>
  <si>
    <t>Musikalienhändler/-in (IH)</t>
  </si>
  <si>
    <t>Musikalienhändler/-in (HW)</t>
  </si>
  <si>
    <t>Packmitteltechnologe/-in (IH)</t>
  </si>
  <si>
    <t>Packmitteltechnologe/-in (Hw)</t>
  </si>
  <si>
    <t>Papiertechnologe/-in</t>
  </si>
  <si>
    <t>Papiertechnologe/-in FR Papier, Karton und Pappe</t>
  </si>
  <si>
    <t>Papiertechnologe/-in FR Zellstoff</t>
  </si>
  <si>
    <t>Pferdewirt/-in</t>
  </si>
  <si>
    <t>Pferdewirt/-in FR klassische Reitausbildung</t>
  </si>
  <si>
    <t>Pferdewirt/-in FR Pferdehaltung und Service</t>
  </si>
  <si>
    <t>Pferdewirt/-in FR Pferderennen</t>
  </si>
  <si>
    <t>Pferdewirt/-in FR Pferdezucht</t>
  </si>
  <si>
    <t>Pferdewirt/-in FR Spezialreitweisen</t>
  </si>
  <si>
    <t>Revierjäger/-in</t>
  </si>
  <si>
    <t>Segelmacher/-in</t>
  </si>
  <si>
    <t>Technische(r) Konfektionär/-in (IH)</t>
  </si>
  <si>
    <t>Technische(r) Konfektionär/-in (HW)</t>
  </si>
  <si>
    <t>Technische(r) Produktdesigner/-in (IH)</t>
  </si>
  <si>
    <t>Technische(r) Produktdesigner/-in (HW)</t>
  </si>
  <si>
    <t>Technische(r) Produktdesigner/-in (42 Monate) (IH)</t>
  </si>
  <si>
    <t>Technische(r) Produktdesigner/-in (42 Monate) (HW)</t>
  </si>
  <si>
    <t>Technische(r) Produktdesigner/-in (42 Monate) FR Maschinen- und Anlagenkonstruktion (IH)</t>
  </si>
  <si>
    <t>Technische(r) Produktdesigner/-in (42 Monate) FR Maschinen- und Anlagenkonstruktion (HW)</t>
  </si>
  <si>
    <t>Technische(r) Produktdesigner/-in (42 Monate) FR Produktgestaltung und -konstruktion (IH)</t>
  </si>
  <si>
    <t>Technische(r) Produktdesigner/-in (42 Monate) FR Produktgestaltung und -konstruktion (HW)</t>
  </si>
  <si>
    <t>Technischer Systemplaner/-in (IH)</t>
  </si>
  <si>
    <t>Technischer Systemplaner/-in (HW)</t>
  </si>
  <si>
    <t>Technischer Systemplaner/-in FR Elektrotechnische Systeme (IH)</t>
  </si>
  <si>
    <t>Technischer Systemplaner/-in FR Elektrotechnische Systeme (HW)</t>
  </si>
  <si>
    <t>Technischer Systemplaner/-in FR Stahl- und Metallbautechnik (IH)</t>
  </si>
  <si>
    <t>Technischer Systemplaner/-in FR Stahl- und Metallbautechnik (HW)</t>
  </si>
  <si>
    <t>Technischer Systemplaner/-in FR Versorgungs- und Ausrüstungstechnik (IH)</t>
  </si>
  <si>
    <t>Technischer Systemplaner/-in FR Versorgungs- und Ausrüstungstechnik (HW)</t>
  </si>
  <si>
    <t>Textilgestalter/-in im Handwerk</t>
  </si>
  <si>
    <t>Textilgestalter/-in im Handwerk FR Filzen</t>
  </si>
  <si>
    <t>Textilgestalter/-in im Handwerk FR Klöppeln</t>
  </si>
  <si>
    <t>Textilgestalter/-in im Handwerk FR Posamentieren</t>
  </si>
  <si>
    <t>Textilgestalter/-in im Handwerk FR Sticken</t>
  </si>
  <si>
    <t>Textilgestalter/-in im Handwerk FR Stricken</t>
  </si>
  <si>
    <t>Textilgestalter/-in im Handwerk FR Weben</t>
  </si>
  <si>
    <t>Tourismuskaufmann/-frau (Kaufmann/-frau für Privat- und Geschäftsreisen)</t>
  </si>
  <si>
    <t>Verkäufer/-in (IH)</t>
  </si>
  <si>
    <t>Verkäufer/-in (HW)</t>
  </si>
  <si>
    <t>Vermessungstechniker/-in (IH)</t>
  </si>
  <si>
    <t>Vermessungstechniker/-in (OED)</t>
  </si>
  <si>
    <t>Vermessungstechniker/-in FR Bergvermessung (IH)</t>
  </si>
  <si>
    <t>Vermessungstechniker/-in FR Bergvermessung (OED)</t>
  </si>
  <si>
    <t>Vermessungstechniker/-in FR Vermessung (IH)</t>
  </si>
  <si>
    <t>Vermessungstechniker/-in FR Vermessung (OED)</t>
  </si>
  <si>
    <t>Anzahl und Veränderung neu abgeschlossener Ausbildungsverträge 2011 zu 2010 nach Geschlecht in ausgewählten Erhebungsberufen in Altenburg</t>
  </si>
  <si>
    <t>Quelle: Bundesinstitut für Berufsbildung, Erhebung zum 30. September 2011</t>
  </si>
  <si>
    <t>Anzahl und Veränderung neu abgeschlossener Ausbildungsverträge 2011 zu 2010 nach Geschlecht in ausgewählten Erhebungsberufen in Erfurt</t>
  </si>
  <si>
    <t>Anzahl und Veränderung neu abgeschlossener Ausbildungsverträge 2011 zu 2010 nach Geschlecht in ausgewählten Erhebungsberufen in Gera</t>
  </si>
  <si>
    <t>Anzahl und Veränderung neu abgeschlossener Ausbildungsverträge 2011 zu 2010 nach Geschlecht in ausgewählten Erhebungsberufen in Gotha</t>
  </si>
  <si>
    <t>Anzahl und Veränderung neu abgeschlossener Ausbildungsverträge 2011 zu 2010 nach Geschlecht in ausgewählten Erhebungsberufen in Jena</t>
  </si>
  <si>
    <t>Anzahl und Veränderung neu abgeschlossener Ausbildungsverträge 2011 zu 2010 nach Geschlecht in ausgewählten Erhebungsberufen in Nordhausen</t>
  </si>
  <si>
    <t>Anzahl und Veränderung neu abgeschlossener Ausbildungsverträge 2011 zu 2010 nach Geschlecht in ausgewählten Erhebungsberufen in Suhl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</si>
</sst>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19" fillId="33" borderId="10" xfId="51" applyFont="1" applyFill="1" applyBorder="1" applyAlignment="1">
      <alignment horizontal="center" vertical="center" wrapText="1"/>
      <protection/>
    </xf>
    <xf numFmtId="0" fontId="19" fillId="33" borderId="11" xfId="51" applyFont="1" applyFill="1" applyBorder="1" applyAlignment="1">
      <alignment horizontal="center" vertical="center" wrapText="1"/>
      <protection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0" borderId="0" xfId="51" applyFont="1" applyBorder="1">
      <alignment/>
      <protection/>
    </xf>
    <xf numFmtId="0" fontId="20" fillId="0" borderId="0" xfId="51" applyFont="1" applyFill="1" applyBorder="1" applyProtection="1">
      <alignment/>
      <protection locked="0"/>
    </xf>
    <xf numFmtId="0" fontId="20" fillId="33" borderId="13" xfId="51" applyFont="1" applyFill="1" applyBorder="1" applyAlignment="1">
      <alignment horizontal="left" vertical="top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left" vertical="top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center" vertical="center" wrapText="1"/>
      <protection/>
    </xf>
    <xf numFmtId="0" fontId="20" fillId="33" borderId="20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0" fillId="33" borderId="21" xfId="51" applyFont="1" applyFill="1" applyBorder="1" applyAlignment="1">
      <alignment horizontal="left" vertical="top" wrapText="1"/>
      <protection/>
    </xf>
    <xf numFmtId="3" fontId="20" fillId="33" borderId="1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 wrapText="1"/>
      <protection/>
    </xf>
    <xf numFmtId="3" fontId="20" fillId="33" borderId="2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/>
      <protection/>
    </xf>
    <xf numFmtId="49" fontId="21" fillId="0" borderId="22" xfId="51" applyNumberFormat="1" applyFont="1" applyBorder="1" applyAlignment="1">
      <alignment wrapText="1"/>
      <protection/>
    </xf>
    <xf numFmtId="3" fontId="20" fillId="0" borderId="12" xfId="51" applyNumberFormat="1" applyFont="1" applyBorder="1" applyAlignment="1">
      <alignment horizontal="right" vertical="center"/>
      <protection/>
    </xf>
    <xf numFmtId="164" fontId="20" fillId="0" borderId="22" xfId="51" applyNumberFormat="1" applyFont="1" applyBorder="1" applyAlignment="1">
      <alignment horizontal="right" vertical="center"/>
      <protection/>
    </xf>
    <xf numFmtId="0" fontId="20" fillId="0" borderId="17" xfId="51" applyFont="1" applyBorder="1" applyAlignment="1">
      <alignment wrapText="1"/>
      <protection/>
    </xf>
    <xf numFmtId="3" fontId="20" fillId="0" borderId="23" xfId="51" applyNumberFormat="1" applyFont="1" applyBorder="1" applyAlignment="1">
      <alignment/>
      <protection/>
    </xf>
    <xf numFmtId="3" fontId="20" fillId="0" borderId="23" xfId="51" applyNumberFormat="1" applyFont="1" applyBorder="1" applyAlignment="1">
      <alignment horizontal="right"/>
      <protection/>
    </xf>
    <xf numFmtId="0" fontId="22" fillId="0" borderId="22" xfId="51" applyFont="1" applyBorder="1" applyAlignment="1">
      <alignment wrapText="1"/>
      <protection/>
    </xf>
    <xf numFmtId="3" fontId="22" fillId="0" borderId="12" xfId="51" applyNumberFormat="1" applyFont="1" applyBorder="1" applyAlignment="1">
      <alignment/>
      <protection/>
    </xf>
    <xf numFmtId="3" fontId="22" fillId="0" borderId="12" xfId="51" applyNumberFormat="1" applyFont="1" applyBorder="1" applyAlignment="1">
      <alignment horizontal="right"/>
      <protection/>
    </xf>
    <xf numFmtId="3" fontId="22" fillId="0" borderId="22" xfId="51" applyNumberFormat="1" applyFont="1" applyBorder="1" applyAlignment="1">
      <alignment horizontal="right"/>
      <protection/>
    </xf>
    <xf numFmtId="164" fontId="22" fillId="0" borderId="22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wrapText="1"/>
      <protection/>
    </xf>
    <xf numFmtId="3" fontId="20" fillId="0" borderId="0" xfId="51" applyNumberFormat="1" applyFont="1" applyBorder="1">
      <alignment/>
      <protection/>
    </xf>
    <xf numFmtId="164" fontId="20" fillId="0" borderId="0" xfId="51" applyNumberFormat="1" applyFont="1" applyBorder="1" applyAlignment="1">
      <alignment horizontal="right" vertical="center"/>
      <protection/>
    </xf>
    <xf numFmtId="3" fontId="20" fillId="0" borderId="0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horizontal="left" wrapText="1"/>
      <protection/>
    </xf>
    <xf numFmtId="0" fontId="22" fillId="0" borderId="0" xfId="51" applyFont="1" applyBorder="1" applyAlignment="1">
      <alignment horizontal="left" wrapText="1"/>
      <protection/>
    </xf>
    <xf numFmtId="0" fontId="20" fillId="0" borderId="0" xfId="51" applyFont="1" applyFill="1" applyBorder="1" applyAlignment="1" applyProtection="1">
      <alignment wrapText="1"/>
      <protection locked="0"/>
    </xf>
    <xf numFmtId="3" fontId="20" fillId="0" borderId="0" xfId="51" applyNumberFormat="1" applyFont="1" applyFill="1" applyBorder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tabSelected="1" zoomScaleSheetLayoutView="100" zoomScalePageLayoutView="0" workbookViewId="0" topLeftCell="A82">
      <selection activeCell="A93" sqref="A93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104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0</v>
      </c>
      <c r="C6" s="22">
        <v>3</v>
      </c>
      <c r="D6" s="22">
        <v>1</v>
      </c>
      <c r="E6" s="22">
        <v>0</v>
      </c>
      <c r="F6" s="23" t="str">
        <f>IF(B6&lt;&gt;".",IF(B6&gt;0,IF(D6&lt;&gt;".",100*(D6-B6)/B6,"."),"."),".")</f>
        <v>.</v>
      </c>
      <c r="G6" s="23">
        <f>IF(C6&lt;&gt;".",IF(C6&gt;0,IF(E6&lt;&gt;".",100*(E6-C6)/C6,"."),"."),".")</f>
        <v>-100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 t="s">
        <v>5</v>
      </c>
      <c r="C9" s="22" t="s">
        <v>5</v>
      </c>
      <c r="D9" s="22" t="s">
        <v>5</v>
      </c>
      <c r="E9" s="22" t="s">
        <v>5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>
        <v>0</v>
      </c>
      <c r="C17" s="22">
        <v>2</v>
      </c>
      <c r="D17" s="22">
        <v>0</v>
      </c>
      <c r="E17" s="22">
        <v>0</v>
      </c>
      <c r="F17" s="23" t="str">
        <f>IF(B17&lt;&gt;".",IF(B17&gt;0,IF(D17&lt;&gt;".",100*(D17-B17)/B17,"."),"."),".")</f>
        <v>.</v>
      </c>
      <c r="G17" s="23">
        <f>IF(C17&lt;&gt;".",IF(C17&gt;0,IF(E17&lt;&gt;".",100*(E17-C17)/C17,"."),"."),".")</f>
        <v>-100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0</v>
      </c>
      <c r="C29" s="22">
        <v>0</v>
      </c>
      <c r="D29" s="22">
        <v>1</v>
      </c>
      <c r="E29" s="22">
        <v>0</v>
      </c>
      <c r="F29" s="23" t="str">
        <f>IF(B29&lt;&gt;".",IF(B29&gt;0,IF(D29&lt;&gt;".",100*(D29-B29)/B29,"."),"."),".")</f>
        <v>.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1</v>
      </c>
      <c r="C31" s="22">
        <v>0</v>
      </c>
      <c r="D31" s="22">
        <v>0</v>
      </c>
      <c r="E31" s="22">
        <v>0</v>
      </c>
      <c r="F31" s="23">
        <f>IF(B31&lt;&gt;".",IF(B31&gt;0,IF(D31&lt;&gt;".",100*(D31-B31)/B31,"."),"."),".")</f>
        <v>-100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7</v>
      </c>
      <c r="C34" s="22">
        <v>1</v>
      </c>
      <c r="D34" s="22">
        <v>7</v>
      </c>
      <c r="E34" s="22">
        <v>0</v>
      </c>
      <c r="F34" s="23">
        <f>IF(B34&lt;&gt;".",IF(B34&gt;0,IF(D34&lt;&gt;".",100*(D34-B34)/B34,"."),"."),".")</f>
        <v>0</v>
      </c>
      <c r="G34" s="23">
        <f>IF(C34&lt;&gt;".",IF(C34&gt;0,IF(E34&lt;&gt;".",100*(E34-C34)/C34,"."),"."),".")</f>
        <v>-100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>
        <v>0</v>
      </c>
      <c r="C38" s="22">
        <v>0</v>
      </c>
      <c r="D38" s="22">
        <v>1</v>
      </c>
      <c r="E38" s="22">
        <v>0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>
        <v>0</v>
      </c>
      <c r="C40" s="22">
        <v>0</v>
      </c>
      <c r="D40" s="22">
        <v>0</v>
      </c>
      <c r="E40" s="22">
        <v>2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>
        <v>0</v>
      </c>
      <c r="C54" s="22">
        <v>0</v>
      </c>
      <c r="D54" s="22">
        <v>4</v>
      </c>
      <c r="E54" s="22">
        <v>0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>
        <v>0</v>
      </c>
      <c r="C67" s="22">
        <v>2</v>
      </c>
      <c r="D67" s="22">
        <v>0</v>
      </c>
      <c r="E67" s="22">
        <v>0</v>
      </c>
      <c r="F67" s="23" t="str">
        <f>IF(B67&lt;&gt;".",IF(B67&gt;0,IF(D67&lt;&gt;".",100*(D67-B67)/B67,"."),"."),".")</f>
        <v>.</v>
      </c>
      <c r="G67" s="23">
        <f>IF(C67&lt;&gt;".",IF(C67&gt;0,IF(E67&lt;&gt;".",100*(E67-C67)/C67,"."),"."),".")</f>
        <v>-100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 t="s">
        <v>5</v>
      </c>
      <c r="C69" s="22" t="s">
        <v>5</v>
      </c>
      <c r="D69" s="22" t="s">
        <v>5</v>
      </c>
      <c r="E69" s="22" t="s">
        <v>5</v>
      </c>
      <c r="F69" s="23" t="str">
        <f>IF(B69&lt;&gt;".",IF(B69&gt;0,IF(D69&lt;&gt;".",100*(D69-B69)/B69,"."),"."),".")</f>
        <v>.</v>
      </c>
      <c r="G69" s="23" t="str">
        <f>IF(C69&lt;&gt;".",IF(C69&gt;0,IF(E69&lt;&gt;".",100*(E69-C69)/C69,"."),"."),".")</f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>
        <v>0</v>
      </c>
      <c r="C73" s="22">
        <v>0</v>
      </c>
      <c r="D73" s="22">
        <v>0</v>
      </c>
      <c r="E73" s="22">
        <v>2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 t="s">
        <v>5</v>
      </c>
      <c r="C81" s="22" t="s">
        <v>5</v>
      </c>
      <c r="D81" s="22" t="s">
        <v>5</v>
      </c>
      <c r="E81" s="22" t="s">
        <v>5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 t="s">
        <v>5</v>
      </c>
      <c r="C83" s="22" t="s">
        <v>5</v>
      </c>
      <c r="D83" s="22" t="s">
        <v>5</v>
      </c>
      <c r="E83" s="22" t="s">
        <v>5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 t="s">
        <v>5</v>
      </c>
      <c r="C92" s="22" t="s">
        <v>5</v>
      </c>
      <c r="D92" s="22" t="s">
        <v>5</v>
      </c>
      <c r="E92" s="22" t="s">
        <v>5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7</v>
      </c>
      <c r="C93" s="22">
        <v>20</v>
      </c>
      <c r="D93" s="22">
        <v>7</v>
      </c>
      <c r="E93" s="22">
        <v>12</v>
      </c>
      <c r="F93" s="23">
        <f>IF(B93&lt;&gt;".",IF(B93&gt;0,IF(D93&lt;&gt;".",100*(D93-B93)/B93,"."),"."),".")</f>
        <v>0</v>
      </c>
      <c r="G93" s="23">
        <f>IF(C93&lt;&gt;".",IF(C93&gt;0,IF(E93&lt;&gt;".",100*(E93-C93)/C93,"."),"."),".")</f>
        <v>-40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 t="s">
        <v>5</v>
      </c>
      <c r="C94" s="22" t="s">
        <v>5</v>
      </c>
      <c r="D94" s="22" t="s">
        <v>5</v>
      </c>
      <c r="E94" s="22" t="s">
        <v>5</v>
      </c>
      <c r="F94" s="23" t="str">
        <f>IF(B94&lt;&gt;".",IF(B94&gt;0,IF(D94&lt;&gt;".",100*(D94-B94)/B94,"."),"."),".")</f>
        <v>.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 t="s">
        <v>5</v>
      </c>
      <c r="C96" s="22" t="s">
        <v>5</v>
      </c>
      <c r="D96" s="22" t="s">
        <v>5</v>
      </c>
      <c r="E96" s="22" t="s">
        <v>5</v>
      </c>
      <c r="F96" s="23" t="str">
        <f>IF(B96&lt;&gt;".",IF(B96&gt;0,IF(D96&lt;&gt;".",100*(D96-B96)/B96,"."),"."),".")</f>
        <v>.</v>
      </c>
      <c r="G96" s="23" t="str">
        <f>IF(C96&lt;&gt;".",IF(C96&gt;0,IF(E96&lt;&gt;".",100*(E96-C96)/C96,"."),"."),".")</f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 t="s">
        <v>5</v>
      </c>
      <c r="C99" s="22" t="s">
        <v>5</v>
      </c>
      <c r="D99" s="22" t="s">
        <v>5</v>
      </c>
      <c r="E99" s="22" t="s">
        <v>5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 t="s">
        <v>5</v>
      </c>
      <c r="C100" s="22" t="s">
        <v>5</v>
      </c>
      <c r="D100" s="22" t="s">
        <v>5</v>
      </c>
      <c r="E100" s="22" t="s">
        <v>5</v>
      </c>
      <c r="F100" s="23" t="str">
        <f>IF(B100&lt;&gt;".",IF(B100&gt;0,IF(D100&lt;&gt;".",100*(D100-B100)/B100,"."),"."),".")</f>
        <v>.</v>
      </c>
      <c r="G100" s="23" t="str">
        <f>IF(C100&lt;&gt;".",IF(C100&gt;0,IF(E100&lt;&gt;".",100*(E100-C100)/C100,"."),"."),".")</f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15</v>
      </c>
      <c r="C102" s="29">
        <v>28</v>
      </c>
      <c r="D102" s="29">
        <v>21</v>
      </c>
      <c r="E102" s="29">
        <v>16</v>
      </c>
      <c r="F102" s="23">
        <f>IF(B102&lt;&gt;".",IF(B102&gt;0,100*(D102-B102)/B102,"."),".")</f>
        <v>40</v>
      </c>
      <c r="G102" s="23">
        <f>IF(C102&lt;&gt;".",IF(C102&gt;0,100*(E102-C102)/C102,"."),".")</f>
        <v>-42.857142857142854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278</v>
      </c>
      <c r="C103" s="28">
        <v>173</v>
      </c>
      <c r="D103" s="30">
        <v>279</v>
      </c>
      <c r="E103" s="30">
        <v>126</v>
      </c>
      <c r="F103" s="31">
        <f>IF(B103&lt;&gt;".",IF(B103&gt;0,100*(D103-B103)/B103,"."),".")</f>
        <v>0.3597122302158273</v>
      </c>
      <c r="G103" s="31">
        <f>IF(C103&lt;&gt;".",IF(C103&gt;0,100*(E103-C103)/C103,"."),".")</f>
        <v>-27.167630057803468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14.12.2011&amp;RAltenburg</oddHeader>
    <oddFooter>&amp;R&amp;10Tabelle 45.2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zoomScaleSheetLayoutView="100" zoomScalePageLayoutView="0" workbookViewId="0" topLeftCell="A81">
      <selection activeCell="A100" sqref="A100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106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2</v>
      </c>
      <c r="C6" s="22">
        <v>11</v>
      </c>
      <c r="D6" s="22">
        <v>1</v>
      </c>
      <c r="E6" s="22">
        <v>10</v>
      </c>
      <c r="F6" s="23">
        <f>IF(B6&lt;&gt;".",IF(B6&gt;0,IF(D6&lt;&gt;".",100*(D6-B6)/B6,"."),"."),".")</f>
        <v>-50</v>
      </c>
      <c r="G6" s="23">
        <f>IF(C6&lt;&gt;".",IF(C6&gt;0,IF(E6&lt;&gt;".",100*(E6-C6)/C6,"."),"."),".")</f>
        <v>-9.090909090909092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 t="s">
        <v>5</v>
      </c>
      <c r="C9" s="22" t="s">
        <v>5</v>
      </c>
      <c r="D9" s="22" t="s">
        <v>5</v>
      </c>
      <c r="E9" s="22" t="s">
        <v>5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>
        <v>0</v>
      </c>
      <c r="C23" s="22">
        <v>1</v>
      </c>
      <c r="D23" s="22">
        <v>0</v>
      </c>
      <c r="E23" s="22">
        <v>3</v>
      </c>
      <c r="F23" s="23" t="str">
        <f>IF(B23&lt;&gt;".",IF(B23&gt;0,IF(D23&lt;&gt;".",100*(D23-B23)/B23,"."),"."),".")</f>
        <v>.</v>
      </c>
      <c r="G23" s="23">
        <f>IF(C23&lt;&gt;".",IF(C23&gt;0,IF(E23&lt;&gt;".",100*(E23-C23)/C23,"."),"."),".")</f>
        <v>200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3</v>
      </c>
      <c r="C29" s="22">
        <v>0</v>
      </c>
      <c r="D29" s="22">
        <v>8</v>
      </c>
      <c r="E29" s="22">
        <v>0</v>
      </c>
      <c r="F29" s="23">
        <f>IF(B29&lt;&gt;".",IF(B29&gt;0,IF(D29&lt;&gt;".",100*(D29-B29)/B29,"."),"."),".")</f>
        <v>166.66666666666666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3</v>
      </c>
      <c r="C31" s="22">
        <v>1</v>
      </c>
      <c r="D31" s="22">
        <v>1</v>
      </c>
      <c r="E31" s="22">
        <v>0</v>
      </c>
      <c r="F31" s="23">
        <f>IF(B31&lt;&gt;".",IF(B31&gt;0,IF(D31&lt;&gt;".",100*(D31-B31)/B31,"."),"."),".")</f>
        <v>-66.66666666666667</v>
      </c>
      <c r="G31" s="23">
        <f>IF(C31&lt;&gt;".",IF(C31&gt;0,IF(E31&lt;&gt;".",100*(E31-C31)/C31,"."),"."),".")</f>
        <v>-100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50</v>
      </c>
      <c r="C34" s="22">
        <v>4</v>
      </c>
      <c r="D34" s="22">
        <v>73</v>
      </c>
      <c r="E34" s="22">
        <v>1</v>
      </c>
      <c r="F34" s="23">
        <f>IF(B34&lt;&gt;".",IF(B34&gt;0,IF(D34&lt;&gt;".",100*(D34-B34)/B34,"."),"."),".")</f>
        <v>46</v>
      </c>
      <c r="G34" s="23">
        <f>IF(C34&lt;&gt;".",IF(C34&gt;0,IF(E34&lt;&gt;".",100*(E34-C34)/C34,"."),"."),".")</f>
        <v>-75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>
        <v>1</v>
      </c>
      <c r="C35" s="22">
        <v>0</v>
      </c>
      <c r="D35" s="22">
        <v>0</v>
      </c>
      <c r="E35" s="22">
        <v>0</v>
      </c>
      <c r="F35" s="23">
        <f>IF(B35&lt;&gt;".",IF(B35&gt;0,IF(D35&lt;&gt;".",100*(D35-B35)/B35,"."),"."),".")</f>
        <v>-100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>
        <v>0</v>
      </c>
      <c r="C38" s="22">
        <v>0</v>
      </c>
      <c r="D38" s="22">
        <v>7</v>
      </c>
      <c r="E38" s="22">
        <v>1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>
        <v>0</v>
      </c>
      <c r="C40" s="22">
        <v>0</v>
      </c>
      <c r="D40" s="22">
        <v>0</v>
      </c>
      <c r="E40" s="22">
        <v>1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>
        <v>1</v>
      </c>
      <c r="C44" s="22">
        <v>0</v>
      </c>
      <c r="D44" s="22">
        <v>4</v>
      </c>
      <c r="E44" s="22">
        <v>1</v>
      </c>
      <c r="F44" s="23">
        <f>IF(B44&lt;&gt;".",IF(B44&gt;0,IF(D44&lt;&gt;".",100*(D44-B44)/B44,"."),"."),".")</f>
        <v>300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>
        <v>0</v>
      </c>
      <c r="C54" s="22">
        <v>0</v>
      </c>
      <c r="D54" s="22">
        <v>2</v>
      </c>
      <c r="E54" s="22">
        <v>1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>
        <v>1</v>
      </c>
      <c r="C61" s="22">
        <v>4</v>
      </c>
      <c r="D61" s="22">
        <v>0</v>
      </c>
      <c r="E61" s="22">
        <v>3</v>
      </c>
      <c r="F61" s="23">
        <f>IF(B61&lt;&gt;".",IF(B61&gt;0,IF(D61&lt;&gt;".",100*(D61-B61)/B61,"."),"."),".")</f>
        <v>-100</v>
      </c>
      <c r="G61" s="23">
        <f>IF(C61&lt;&gt;".",IF(C61&gt;0,IF(E61&lt;&gt;".",100*(E61-C61)/C61,"."),"."),".")</f>
        <v>-25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>
        <v>0</v>
      </c>
      <c r="C67" s="22">
        <v>0</v>
      </c>
      <c r="D67" s="22">
        <v>2</v>
      </c>
      <c r="E67" s="22">
        <v>0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 t="s">
        <v>5</v>
      </c>
      <c r="C69" s="22" t="s">
        <v>5</v>
      </c>
      <c r="D69" s="22" t="s">
        <v>5</v>
      </c>
      <c r="E69" s="22" t="s">
        <v>5</v>
      </c>
      <c r="F69" s="23" t="str">
        <f>IF(B69&lt;&gt;".",IF(B69&gt;0,IF(D69&lt;&gt;".",100*(D69-B69)/B69,"."),"."),".")</f>
        <v>.</v>
      </c>
      <c r="G69" s="23" t="str">
        <f>IF(C69&lt;&gt;".",IF(C69&gt;0,IF(E69&lt;&gt;".",100*(E69-C69)/C69,"."),"."),".")</f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 t="s">
        <v>5</v>
      </c>
      <c r="C81" s="22" t="s">
        <v>5</v>
      </c>
      <c r="D81" s="22" t="s">
        <v>5</v>
      </c>
      <c r="E81" s="22" t="s">
        <v>5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 t="s">
        <v>5</v>
      </c>
      <c r="C83" s="22" t="s">
        <v>5</v>
      </c>
      <c r="D83" s="22" t="s">
        <v>5</v>
      </c>
      <c r="E83" s="22" t="s">
        <v>5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>
        <v>0</v>
      </c>
      <c r="C92" s="22">
        <v>0</v>
      </c>
      <c r="D92" s="22">
        <v>2</v>
      </c>
      <c r="E92" s="22">
        <v>14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51</v>
      </c>
      <c r="C93" s="22">
        <v>100</v>
      </c>
      <c r="D93" s="22">
        <v>43</v>
      </c>
      <c r="E93" s="22">
        <v>95</v>
      </c>
      <c r="F93" s="23">
        <f>IF(B93&lt;&gt;".",IF(B93&gt;0,IF(D93&lt;&gt;".",100*(D93-B93)/B93,"."),"."),".")</f>
        <v>-15.686274509803921</v>
      </c>
      <c r="G93" s="23">
        <f>IF(C93&lt;&gt;".",IF(C93&gt;0,IF(E93&lt;&gt;".",100*(E93-C93)/C93,"."),"."),".")</f>
        <v>-5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>
        <v>0</v>
      </c>
      <c r="C94" s="22">
        <v>0</v>
      </c>
      <c r="D94" s="22">
        <v>1</v>
      </c>
      <c r="E94" s="22">
        <v>0</v>
      </c>
      <c r="F94" s="23" t="str">
        <f>IF(B94&lt;&gt;".",IF(B94&gt;0,IF(D94&lt;&gt;".",100*(D94-B94)/B94,"."),"."),".")</f>
        <v>.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>
        <v>2</v>
      </c>
      <c r="C96" s="22">
        <v>2</v>
      </c>
      <c r="D96" s="22">
        <v>0</v>
      </c>
      <c r="E96" s="22">
        <v>0</v>
      </c>
      <c r="F96" s="23">
        <f>IF(B96&lt;&gt;".",IF(B96&gt;0,IF(D96&lt;&gt;".",100*(D96-B96)/B96,"."),"."),".")</f>
        <v>-100</v>
      </c>
      <c r="G96" s="23">
        <f>IF(C96&lt;&gt;".",IF(C96&gt;0,IF(E96&lt;&gt;".",100*(E96-C96)/C96,"."),"."),".")</f>
        <v>-100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>
        <v>0</v>
      </c>
      <c r="C99" s="22">
        <v>0</v>
      </c>
      <c r="D99" s="22">
        <v>1</v>
      </c>
      <c r="E99" s="22">
        <v>0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>
        <v>0</v>
      </c>
      <c r="C100" s="22">
        <v>0</v>
      </c>
      <c r="D100" s="22">
        <v>2</v>
      </c>
      <c r="E100" s="22">
        <v>2</v>
      </c>
      <c r="F100" s="23" t="str">
        <f>IF(B100&lt;&gt;".",IF(B100&gt;0,IF(D100&lt;&gt;".",100*(D100-B100)/B100,"."),"."),".")</f>
        <v>.</v>
      </c>
      <c r="G100" s="23" t="str">
        <f>IF(C100&lt;&gt;".",IF(C100&gt;0,IF(E100&lt;&gt;".",100*(E100-C100)/C100,"."),"."),".")</f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114</v>
      </c>
      <c r="C102" s="29">
        <v>123</v>
      </c>
      <c r="D102" s="29">
        <v>147</v>
      </c>
      <c r="E102" s="29">
        <v>132</v>
      </c>
      <c r="F102" s="23">
        <f>IF(B102&lt;&gt;".",IF(B102&gt;0,100*(D102-B102)/B102,"."),".")</f>
        <v>28.94736842105263</v>
      </c>
      <c r="G102" s="23">
        <f>IF(C102&lt;&gt;".",IF(C102&gt;0,100*(E102-C102)/C102,"."),".")</f>
        <v>7.317073170731708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1957</v>
      </c>
      <c r="C103" s="28">
        <v>1325</v>
      </c>
      <c r="D103" s="30">
        <v>1946</v>
      </c>
      <c r="E103" s="30">
        <v>1271</v>
      </c>
      <c r="F103" s="31">
        <f>IF(B103&lt;&gt;".",IF(B103&gt;0,100*(D103-B103)/B103,"."),".")</f>
        <v>-0.5620848237097599</v>
      </c>
      <c r="G103" s="31">
        <f>IF(C103&lt;&gt;".",IF(C103&gt;0,100*(E103-C103)/C103,"."),".")</f>
        <v>-4.0754716981132075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14.12.2011&amp;RErfurt</oddHeader>
    <oddFooter>&amp;R&amp;10Tabelle 45.2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zoomScaleSheetLayoutView="100" zoomScalePageLayoutView="0" workbookViewId="0" topLeftCell="A81">
      <selection activeCell="A100" sqref="A100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107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1</v>
      </c>
      <c r="C6" s="22">
        <v>6</v>
      </c>
      <c r="D6" s="22">
        <v>1</v>
      </c>
      <c r="E6" s="22">
        <v>3</v>
      </c>
      <c r="F6" s="23">
        <f>IF(B6&lt;&gt;".",IF(B6&gt;0,IF(D6&lt;&gt;".",100*(D6-B6)/B6,"."),"."),".")</f>
        <v>0</v>
      </c>
      <c r="G6" s="23">
        <f>IF(C6&lt;&gt;".",IF(C6&gt;0,IF(E6&lt;&gt;".",100*(E6-C6)/C6,"."),"."),".")</f>
        <v>-50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 t="s">
        <v>5</v>
      </c>
      <c r="C9" s="22" t="s">
        <v>5</v>
      </c>
      <c r="D9" s="22" t="s">
        <v>5</v>
      </c>
      <c r="E9" s="22" t="s">
        <v>5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>
        <v>0</v>
      </c>
      <c r="C23" s="22">
        <v>0</v>
      </c>
      <c r="D23" s="22">
        <v>0</v>
      </c>
      <c r="E23" s="22">
        <v>1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1</v>
      </c>
      <c r="C29" s="22">
        <v>0</v>
      </c>
      <c r="D29" s="22">
        <v>0</v>
      </c>
      <c r="E29" s="22">
        <v>0</v>
      </c>
      <c r="F29" s="23">
        <f>IF(B29&lt;&gt;".",IF(B29&gt;0,IF(D29&lt;&gt;".",100*(D29-B29)/B29,"."),"."),".")</f>
        <v>-100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4</v>
      </c>
      <c r="C31" s="22">
        <v>0</v>
      </c>
      <c r="D31" s="22">
        <v>5</v>
      </c>
      <c r="E31" s="22">
        <v>0</v>
      </c>
      <c r="F31" s="23">
        <f>IF(B31&lt;&gt;".",IF(B31&gt;0,IF(D31&lt;&gt;".",100*(D31-B31)/B31,"."),"."),".")</f>
        <v>25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>
        <v>0</v>
      </c>
      <c r="C32" s="22">
        <v>0</v>
      </c>
      <c r="D32" s="22">
        <v>1</v>
      </c>
      <c r="E32" s="22">
        <v>0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15</v>
      </c>
      <c r="C34" s="22">
        <v>0</v>
      </c>
      <c r="D34" s="22">
        <v>15</v>
      </c>
      <c r="E34" s="22">
        <v>0</v>
      </c>
      <c r="F34" s="23">
        <f>IF(B34&lt;&gt;".",IF(B34&gt;0,IF(D34&lt;&gt;".",100*(D34-B34)/B34,"."),"."),".")</f>
        <v>0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>
        <v>0</v>
      </c>
      <c r="C38" s="22">
        <v>0</v>
      </c>
      <c r="D38" s="22">
        <v>1</v>
      </c>
      <c r="E38" s="22">
        <v>0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>
        <v>1</v>
      </c>
      <c r="C56" s="22">
        <v>0</v>
      </c>
      <c r="D56" s="22">
        <v>2</v>
      </c>
      <c r="E56" s="22">
        <v>0</v>
      </c>
      <c r="F56" s="23">
        <f>IF(B56&lt;&gt;".",IF(B56&gt;0,IF(D56&lt;&gt;".",100*(D56-B56)/B56,"."),"."),".")</f>
        <v>100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>
        <v>2</v>
      </c>
      <c r="C57" s="22">
        <v>0</v>
      </c>
      <c r="D57" s="22">
        <v>0</v>
      </c>
      <c r="E57" s="22">
        <v>0</v>
      </c>
      <c r="F57" s="23">
        <f>IF(B57&lt;&gt;".",IF(B57&gt;0,IF(D57&lt;&gt;".",100*(D57-B57)/B57,"."),"."),".")</f>
        <v>-100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>
        <v>0</v>
      </c>
      <c r="C61" s="22">
        <v>0</v>
      </c>
      <c r="D61" s="22">
        <v>0</v>
      </c>
      <c r="E61" s="22">
        <v>1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>
        <v>0</v>
      </c>
      <c r="C67" s="22">
        <v>0</v>
      </c>
      <c r="D67" s="22">
        <v>2</v>
      </c>
      <c r="E67" s="22">
        <v>0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 t="s">
        <v>5</v>
      </c>
      <c r="C69" s="22" t="s">
        <v>5</v>
      </c>
      <c r="D69" s="22" t="s">
        <v>5</v>
      </c>
      <c r="E69" s="22" t="s">
        <v>5</v>
      </c>
      <c r="F69" s="23" t="str">
        <f>IF(B69&lt;&gt;".",IF(B69&gt;0,IF(D69&lt;&gt;".",100*(D69-B69)/B69,"."),"."),".")</f>
        <v>.</v>
      </c>
      <c r="G69" s="23" t="str">
        <f>IF(C69&lt;&gt;".",IF(C69&gt;0,IF(E69&lt;&gt;".",100*(E69-C69)/C69,"."),"."),".")</f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>
        <v>0</v>
      </c>
      <c r="C73" s="22">
        <v>0</v>
      </c>
      <c r="D73" s="22">
        <v>4</v>
      </c>
      <c r="E73" s="22">
        <v>0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>
        <v>0</v>
      </c>
      <c r="C75" s="22">
        <v>0</v>
      </c>
      <c r="D75" s="22">
        <v>1</v>
      </c>
      <c r="E75" s="22">
        <v>0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 t="s">
        <v>5</v>
      </c>
      <c r="C81" s="22" t="s">
        <v>5</v>
      </c>
      <c r="D81" s="22" t="s">
        <v>5</v>
      </c>
      <c r="E81" s="22" t="s">
        <v>5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 t="s">
        <v>5</v>
      </c>
      <c r="C83" s="22" t="s">
        <v>5</v>
      </c>
      <c r="D83" s="22" t="s">
        <v>5</v>
      </c>
      <c r="E83" s="22" t="s">
        <v>5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>
        <v>0</v>
      </c>
      <c r="C92" s="22">
        <v>0</v>
      </c>
      <c r="D92" s="22">
        <v>0</v>
      </c>
      <c r="E92" s="22">
        <v>4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22</v>
      </c>
      <c r="C93" s="22">
        <v>49</v>
      </c>
      <c r="D93" s="22">
        <v>21</v>
      </c>
      <c r="E93" s="22">
        <v>40</v>
      </c>
      <c r="F93" s="23">
        <f>IF(B93&lt;&gt;".",IF(B93&gt;0,IF(D93&lt;&gt;".",100*(D93-B93)/B93,"."),"."),".")</f>
        <v>-4.545454545454546</v>
      </c>
      <c r="G93" s="23">
        <f>IF(C93&lt;&gt;".",IF(C93&gt;0,IF(E93&lt;&gt;".",100*(E93-C93)/C93,"."),"."),".")</f>
        <v>-18.367346938775512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>
        <v>1</v>
      </c>
      <c r="C94" s="22">
        <v>0</v>
      </c>
      <c r="D94" s="22">
        <v>0</v>
      </c>
      <c r="E94" s="22">
        <v>0</v>
      </c>
      <c r="F94" s="23">
        <f>IF(B94&lt;&gt;".",IF(B94&gt;0,IF(D94&lt;&gt;".",100*(D94-B94)/B94,"."),"."),".")</f>
        <v>-100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>
        <v>0</v>
      </c>
      <c r="C96" s="22">
        <v>1</v>
      </c>
      <c r="D96" s="22">
        <v>0</v>
      </c>
      <c r="E96" s="22">
        <v>0</v>
      </c>
      <c r="F96" s="23" t="str">
        <f>IF(B96&lt;&gt;".",IF(B96&gt;0,IF(D96&lt;&gt;".",100*(D96-B96)/B96,"."),"."),".")</f>
        <v>.</v>
      </c>
      <c r="G96" s="23">
        <f>IF(C96&lt;&gt;".",IF(C96&gt;0,IF(E96&lt;&gt;".",100*(E96-C96)/C96,"."),"."),".")</f>
        <v>-100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 t="s">
        <v>5</v>
      </c>
      <c r="C99" s="22" t="s">
        <v>5</v>
      </c>
      <c r="D99" s="22" t="s">
        <v>5</v>
      </c>
      <c r="E99" s="22" t="s">
        <v>5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>
        <v>0</v>
      </c>
      <c r="C100" s="22">
        <v>0</v>
      </c>
      <c r="D100" s="22">
        <v>0</v>
      </c>
      <c r="E100" s="22">
        <v>2</v>
      </c>
      <c r="F100" s="23" t="str">
        <f>IF(B100&lt;&gt;".",IF(B100&gt;0,IF(D100&lt;&gt;".",100*(D100-B100)/B100,"."),"."),".")</f>
        <v>.</v>
      </c>
      <c r="G100" s="23" t="str">
        <f>IF(C100&lt;&gt;".",IF(C100&gt;0,IF(E100&lt;&gt;".",100*(E100-C100)/C100,"."),"."),".")</f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47</v>
      </c>
      <c r="C102" s="29">
        <v>56</v>
      </c>
      <c r="D102" s="29">
        <v>53</v>
      </c>
      <c r="E102" s="29">
        <v>51</v>
      </c>
      <c r="F102" s="23">
        <f>IF(B102&lt;&gt;".",IF(B102&gt;0,100*(D102-B102)/B102,"."),".")</f>
        <v>12.76595744680851</v>
      </c>
      <c r="G102" s="23">
        <f>IF(C102&lt;&gt;".",IF(C102&gt;0,100*(E102-C102)/C102,"."),".")</f>
        <v>-8.928571428571429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854</v>
      </c>
      <c r="C103" s="28">
        <v>553</v>
      </c>
      <c r="D103" s="30">
        <v>816</v>
      </c>
      <c r="E103" s="30">
        <v>501</v>
      </c>
      <c r="F103" s="31">
        <f>IF(B103&lt;&gt;".",IF(B103&gt;0,100*(D103-B103)/B103,"."),".")</f>
        <v>-4.4496487119437935</v>
      </c>
      <c r="G103" s="31">
        <f>IF(C103&lt;&gt;".",IF(C103&gt;0,100*(E103-C103)/C103,"."),".")</f>
        <v>-9.403254972875226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14.12.2011&amp;RGera</oddHeader>
    <oddFooter>&amp;R&amp;10Tabelle 45.2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zoomScaleSheetLayoutView="100" zoomScalePageLayoutView="0" workbookViewId="0" topLeftCell="A82">
      <selection activeCell="A100" sqref="A100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108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1</v>
      </c>
      <c r="C6" s="22">
        <v>6</v>
      </c>
      <c r="D6" s="22">
        <v>1</v>
      </c>
      <c r="E6" s="22">
        <v>6</v>
      </c>
      <c r="F6" s="23">
        <f>IF(B6&lt;&gt;".",IF(B6&gt;0,IF(D6&lt;&gt;".",100*(D6-B6)/B6,"."),"."),".")</f>
        <v>0</v>
      </c>
      <c r="G6" s="23">
        <f>IF(C6&lt;&gt;".",IF(C6&gt;0,IF(E6&lt;&gt;".",100*(E6-C6)/C6,"."),"."),".")</f>
        <v>0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 t="s">
        <v>5</v>
      </c>
      <c r="C9" s="22" t="s">
        <v>5</v>
      </c>
      <c r="D9" s="22" t="s">
        <v>5</v>
      </c>
      <c r="E9" s="22" t="s">
        <v>5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>
        <v>2</v>
      </c>
      <c r="C17" s="22">
        <v>2</v>
      </c>
      <c r="D17" s="22">
        <v>0</v>
      </c>
      <c r="E17" s="22">
        <v>0</v>
      </c>
      <c r="F17" s="23">
        <f>IF(B17&lt;&gt;".",IF(B17&gt;0,IF(D17&lt;&gt;".",100*(D17-B17)/B17,"."),"."),".")</f>
        <v>-100</v>
      </c>
      <c r="G17" s="23">
        <f>IF(C17&lt;&gt;".",IF(C17&gt;0,IF(E17&lt;&gt;".",100*(E17-C17)/C17,"."),"."),".")</f>
        <v>-100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>
        <v>1</v>
      </c>
      <c r="C19" s="22">
        <v>1</v>
      </c>
      <c r="D19" s="22">
        <v>0</v>
      </c>
      <c r="E19" s="22">
        <v>0</v>
      </c>
      <c r="F19" s="23">
        <f>IF(B19&lt;&gt;".",IF(B19&gt;0,IF(D19&lt;&gt;".",100*(D19-B19)/B19,"."),"."),".")</f>
        <v>-100</v>
      </c>
      <c r="G19" s="23">
        <f>IF(C19&lt;&gt;".",IF(C19&gt;0,IF(E19&lt;&gt;".",100*(E19-C19)/C19,"."),"."),".")</f>
        <v>-100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>
        <v>2</v>
      </c>
      <c r="C23" s="22">
        <v>2</v>
      </c>
      <c r="D23" s="22">
        <v>1</v>
      </c>
      <c r="E23" s="22">
        <v>0</v>
      </c>
      <c r="F23" s="23">
        <f>IF(B23&lt;&gt;".",IF(B23&gt;0,IF(D23&lt;&gt;".",100*(D23-B23)/B23,"."),"."),".")</f>
        <v>-50</v>
      </c>
      <c r="G23" s="23">
        <f>IF(C23&lt;&gt;".",IF(C23&gt;0,IF(E23&lt;&gt;".",100*(E23-C23)/C23,"."),"."),".")</f>
        <v>-100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0</v>
      </c>
      <c r="C29" s="22">
        <v>0</v>
      </c>
      <c r="D29" s="22">
        <v>1</v>
      </c>
      <c r="E29" s="22">
        <v>0</v>
      </c>
      <c r="F29" s="23" t="str">
        <f>IF(B29&lt;&gt;".",IF(B29&gt;0,IF(D29&lt;&gt;".",100*(D29-B29)/B29,"."),"."),".")</f>
        <v>.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36</v>
      </c>
      <c r="C34" s="22">
        <v>2</v>
      </c>
      <c r="D34" s="22">
        <v>52</v>
      </c>
      <c r="E34" s="22">
        <v>4</v>
      </c>
      <c r="F34" s="23">
        <f>IF(B34&lt;&gt;".",IF(B34&gt;0,IF(D34&lt;&gt;".",100*(D34-B34)/B34,"."),"."),".")</f>
        <v>44.44444444444444</v>
      </c>
      <c r="G34" s="23">
        <f>IF(C34&lt;&gt;".",IF(C34&gt;0,IF(E34&lt;&gt;".",100*(E34-C34)/C34,"."),"."),".")</f>
        <v>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>
        <v>0</v>
      </c>
      <c r="C38" s="22">
        <v>0</v>
      </c>
      <c r="D38" s="22">
        <v>7</v>
      </c>
      <c r="E38" s="22">
        <v>1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>
        <v>0</v>
      </c>
      <c r="C40" s="22">
        <v>0</v>
      </c>
      <c r="D40" s="22">
        <v>2</v>
      </c>
      <c r="E40" s="22">
        <v>1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>
        <v>0</v>
      </c>
      <c r="C42" s="22">
        <v>0</v>
      </c>
      <c r="D42" s="22">
        <v>0</v>
      </c>
      <c r="E42" s="22">
        <v>1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>
        <v>0</v>
      </c>
      <c r="C54" s="22">
        <v>0</v>
      </c>
      <c r="D54" s="22">
        <v>1</v>
      </c>
      <c r="E54" s="22">
        <v>0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>
        <v>0</v>
      </c>
      <c r="C61" s="22">
        <v>1</v>
      </c>
      <c r="D61" s="22">
        <v>0</v>
      </c>
      <c r="E61" s="22">
        <v>2</v>
      </c>
      <c r="F61" s="23" t="str">
        <f>IF(B61&lt;&gt;".",IF(B61&gt;0,IF(D61&lt;&gt;".",100*(D61-B61)/B61,"."),"."),".")</f>
        <v>.</v>
      </c>
      <c r="G61" s="23">
        <f>IF(C61&lt;&gt;".",IF(C61&gt;0,IF(E61&lt;&gt;".",100*(E61-C61)/C61,"."),"."),".")</f>
        <v>100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 t="s">
        <v>5</v>
      </c>
      <c r="C69" s="22" t="s">
        <v>5</v>
      </c>
      <c r="D69" s="22" t="s">
        <v>5</v>
      </c>
      <c r="E69" s="22" t="s">
        <v>5</v>
      </c>
      <c r="F69" s="23" t="str">
        <f>IF(B69&lt;&gt;".",IF(B69&gt;0,IF(D69&lt;&gt;".",100*(D69-B69)/B69,"."),"."),".")</f>
        <v>.</v>
      </c>
      <c r="G69" s="23" t="str">
        <f>IF(C69&lt;&gt;".",IF(C69&gt;0,IF(E69&lt;&gt;".",100*(E69-C69)/C69,"."),"."),".")</f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>
        <v>0</v>
      </c>
      <c r="C81" s="22">
        <v>0</v>
      </c>
      <c r="D81" s="22">
        <v>0</v>
      </c>
      <c r="E81" s="22">
        <v>1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 t="s">
        <v>5</v>
      </c>
      <c r="C83" s="22" t="s">
        <v>5</v>
      </c>
      <c r="D83" s="22" t="s">
        <v>5</v>
      </c>
      <c r="E83" s="22" t="s">
        <v>5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 t="s">
        <v>5</v>
      </c>
      <c r="C92" s="22" t="s">
        <v>5</v>
      </c>
      <c r="D92" s="22" t="s">
        <v>5</v>
      </c>
      <c r="E92" s="22" t="s">
        <v>5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34</v>
      </c>
      <c r="C93" s="22">
        <v>62</v>
      </c>
      <c r="D93" s="22">
        <v>35</v>
      </c>
      <c r="E93" s="22">
        <v>68</v>
      </c>
      <c r="F93" s="23">
        <f>IF(B93&lt;&gt;".",IF(B93&gt;0,IF(D93&lt;&gt;".",100*(D93-B93)/B93,"."),"."),".")</f>
        <v>2.9411764705882355</v>
      </c>
      <c r="G93" s="23">
        <f>IF(C93&lt;&gt;".",IF(C93&gt;0,IF(E93&lt;&gt;".",100*(E93-C93)/C93,"."),"."),".")</f>
        <v>9.67741935483871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 t="s">
        <v>5</v>
      </c>
      <c r="C94" s="22" t="s">
        <v>5</v>
      </c>
      <c r="D94" s="22" t="s">
        <v>5</v>
      </c>
      <c r="E94" s="22" t="s">
        <v>5</v>
      </c>
      <c r="F94" s="23" t="str">
        <f>IF(B94&lt;&gt;".",IF(B94&gt;0,IF(D94&lt;&gt;".",100*(D94-B94)/B94,"."),"."),".")</f>
        <v>.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>
        <v>2</v>
      </c>
      <c r="C96" s="22">
        <v>1</v>
      </c>
      <c r="D96" s="22">
        <v>0</v>
      </c>
      <c r="E96" s="22">
        <v>0</v>
      </c>
      <c r="F96" s="23">
        <f>IF(B96&lt;&gt;".",IF(B96&gt;0,IF(D96&lt;&gt;".",100*(D96-B96)/B96,"."),"."),".")</f>
        <v>-100</v>
      </c>
      <c r="G96" s="23">
        <f>IF(C96&lt;&gt;".",IF(C96&gt;0,IF(E96&lt;&gt;".",100*(E96-C96)/C96,"."),"."),".")</f>
        <v>-100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 t="s">
        <v>5</v>
      </c>
      <c r="C99" s="22" t="s">
        <v>5</v>
      </c>
      <c r="D99" s="22" t="s">
        <v>5</v>
      </c>
      <c r="E99" s="22" t="s">
        <v>5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>
        <v>0</v>
      </c>
      <c r="C100" s="22">
        <v>0</v>
      </c>
      <c r="D100" s="22">
        <v>0</v>
      </c>
      <c r="E100" s="22">
        <v>1</v>
      </c>
      <c r="F100" s="23" t="str">
        <f>IF(B100&lt;&gt;".",IF(B100&gt;0,IF(D100&lt;&gt;".",100*(D100-B100)/B100,"."),"."),".")</f>
        <v>.</v>
      </c>
      <c r="G100" s="23" t="str">
        <f>IF(C100&lt;&gt;".",IF(C100&gt;0,IF(E100&lt;&gt;".",100*(E100-C100)/C100,"."),"."),".")</f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78</v>
      </c>
      <c r="C102" s="29">
        <v>77</v>
      </c>
      <c r="D102" s="29">
        <v>100</v>
      </c>
      <c r="E102" s="29">
        <v>85</v>
      </c>
      <c r="F102" s="23">
        <f>IF(B102&lt;&gt;".",IF(B102&gt;0,100*(D102-B102)/B102,"."),".")</f>
        <v>28.205128205128204</v>
      </c>
      <c r="G102" s="23">
        <f>IF(C102&lt;&gt;".",IF(C102&gt;0,100*(E102-C102)/C102,"."),".")</f>
        <v>10.38961038961039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1096</v>
      </c>
      <c r="C103" s="28">
        <v>657</v>
      </c>
      <c r="D103" s="30">
        <v>1193</v>
      </c>
      <c r="E103" s="30">
        <v>640</v>
      </c>
      <c r="F103" s="31">
        <f>IF(B103&lt;&gt;".",IF(B103&gt;0,100*(D103-B103)/B103,"."),".")</f>
        <v>8.85036496350365</v>
      </c>
      <c r="G103" s="31">
        <f>IF(C103&lt;&gt;".",IF(C103&gt;0,100*(E103-C103)/C103,"."),".")</f>
        <v>-2.5875190258751903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14.12.2011&amp;RGotha</oddHeader>
    <oddFooter>&amp;R&amp;10Tabelle 45.2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zoomScaleSheetLayoutView="100" zoomScalePageLayoutView="0" workbookViewId="0" topLeftCell="A81">
      <selection activeCell="A93" sqref="A93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109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5</v>
      </c>
      <c r="C6" s="22">
        <v>5</v>
      </c>
      <c r="D6" s="22">
        <v>2</v>
      </c>
      <c r="E6" s="22">
        <v>6</v>
      </c>
      <c r="F6" s="23">
        <f>IF(B6&lt;&gt;".",IF(B6&gt;0,IF(D6&lt;&gt;".",100*(D6-B6)/B6,"."),"."),".")</f>
        <v>-60</v>
      </c>
      <c r="G6" s="23">
        <f>IF(C6&lt;&gt;".",IF(C6&gt;0,IF(E6&lt;&gt;".",100*(E6-C6)/C6,"."),"."),".")</f>
        <v>20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 t="s">
        <v>5</v>
      </c>
      <c r="C9" s="22" t="s">
        <v>5</v>
      </c>
      <c r="D9" s="22" t="s">
        <v>5</v>
      </c>
      <c r="E9" s="22" t="s">
        <v>5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>
        <v>2</v>
      </c>
      <c r="C17" s="22">
        <v>1</v>
      </c>
      <c r="D17" s="22">
        <v>0</v>
      </c>
      <c r="E17" s="22">
        <v>0</v>
      </c>
      <c r="F17" s="23">
        <f>IF(B17&lt;&gt;".",IF(B17&gt;0,IF(D17&lt;&gt;".",100*(D17-B17)/B17,"."),"."),".")</f>
        <v>-100</v>
      </c>
      <c r="G17" s="23">
        <f>IF(C17&lt;&gt;".",IF(C17&gt;0,IF(E17&lt;&gt;".",100*(E17-C17)/C17,"."),"."),".")</f>
        <v>-100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>
        <v>0</v>
      </c>
      <c r="C23" s="22">
        <v>1</v>
      </c>
      <c r="D23" s="22">
        <v>0</v>
      </c>
      <c r="E23" s="22">
        <v>1</v>
      </c>
      <c r="F23" s="23" t="str">
        <f>IF(B23&lt;&gt;".",IF(B23&gt;0,IF(D23&lt;&gt;".",100*(D23-B23)/B23,"."),"."),".")</f>
        <v>.</v>
      </c>
      <c r="G23" s="23">
        <f>IF(C23&lt;&gt;".",IF(C23&gt;0,IF(E23&lt;&gt;".",100*(E23-C23)/C23,"."),"."),".")</f>
        <v>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>IF(B29&lt;&gt;".",IF(B29&gt;0,IF(D29&lt;&gt;".",100*(D29-B29)/B29,"."),"."),".")</f>
        <v>.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2</v>
      </c>
      <c r="C31" s="22">
        <v>0</v>
      </c>
      <c r="D31" s="22">
        <v>1</v>
      </c>
      <c r="E31" s="22">
        <v>0</v>
      </c>
      <c r="F31" s="23">
        <f>IF(B31&lt;&gt;".",IF(B31&gt;0,IF(D31&lt;&gt;".",100*(D31-B31)/B31,"."),"."),".")</f>
        <v>-50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39</v>
      </c>
      <c r="C34" s="22">
        <v>1</v>
      </c>
      <c r="D34" s="22">
        <v>43</v>
      </c>
      <c r="E34" s="22">
        <v>0</v>
      </c>
      <c r="F34" s="23">
        <f>IF(B34&lt;&gt;".",IF(B34&gt;0,IF(D34&lt;&gt;".",100*(D34-B34)/B34,"."),"."),".")</f>
        <v>10.256410256410257</v>
      </c>
      <c r="G34" s="23">
        <f>IF(C34&lt;&gt;".",IF(C34&gt;0,IF(E34&lt;&gt;".",100*(E34-C34)/C34,"."),"."),".")</f>
        <v>-100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>
        <v>0</v>
      </c>
      <c r="C38" s="22">
        <v>0</v>
      </c>
      <c r="D38" s="22">
        <v>4</v>
      </c>
      <c r="E38" s="22">
        <v>0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>
        <v>0</v>
      </c>
      <c r="C40" s="22">
        <v>0</v>
      </c>
      <c r="D40" s="22">
        <v>3</v>
      </c>
      <c r="E40" s="22">
        <v>1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>
        <v>0</v>
      </c>
      <c r="C42" s="22">
        <v>0</v>
      </c>
      <c r="D42" s="22">
        <v>1</v>
      </c>
      <c r="E42" s="22">
        <v>2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>
        <v>2</v>
      </c>
      <c r="C44" s="22">
        <v>0</v>
      </c>
      <c r="D44" s="22">
        <v>1</v>
      </c>
      <c r="E44" s="22">
        <v>0</v>
      </c>
      <c r="F44" s="23">
        <f>IF(B44&lt;&gt;".",IF(B44&gt;0,IF(D44&lt;&gt;".",100*(D44-B44)/B44,"."),"."),".")</f>
        <v>-50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>
        <v>0</v>
      </c>
      <c r="C54" s="22">
        <v>0</v>
      </c>
      <c r="D54" s="22">
        <v>1</v>
      </c>
      <c r="E54" s="22">
        <v>1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>
        <v>1</v>
      </c>
      <c r="C57" s="22">
        <v>0</v>
      </c>
      <c r="D57" s="22">
        <v>0</v>
      </c>
      <c r="E57" s="22">
        <v>0</v>
      </c>
      <c r="F57" s="23">
        <f>IF(B57&lt;&gt;".",IF(B57&gt;0,IF(D57&lt;&gt;".",100*(D57-B57)/B57,"."),"."),".")</f>
        <v>-100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>
        <v>0</v>
      </c>
      <c r="C60" s="22">
        <v>1</v>
      </c>
      <c r="D60" s="22">
        <v>0</v>
      </c>
      <c r="E60" s="22">
        <v>0</v>
      </c>
      <c r="F60" s="23" t="str">
        <f>IF(B60&lt;&gt;".",IF(B60&gt;0,IF(D60&lt;&gt;".",100*(D60-B60)/B60,"."),"."),".")</f>
        <v>.</v>
      </c>
      <c r="G60" s="23">
        <f>IF(C60&lt;&gt;".",IF(C60&gt;0,IF(E60&lt;&gt;".",100*(E60-C60)/C60,"."),"."),".")</f>
        <v>-100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>
        <v>2</v>
      </c>
      <c r="C61" s="22">
        <v>8</v>
      </c>
      <c r="D61" s="22">
        <v>1</v>
      </c>
      <c r="E61" s="22">
        <v>5</v>
      </c>
      <c r="F61" s="23">
        <f>IF(B61&lt;&gt;".",IF(B61&gt;0,IF(D61&lt;&gt;".",100*(D61-B61)/B61,"."),"."),".")</f>
        <v>-50</v>
      </c>
      <c r="G61" s="23">
        <f>IF(C61&lt;&gt;".",IF(C61&gt;0,IF(E61&lt;&gt;".",100*(E61-C61)/C61,"."),"."),".")</f>
        <v>-37.5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 t="s">
        <v>5</v>
      </c>
      <c r="C69" s="22" t="s">
        <v>5</v>
      </c>
      <c r="D69" s="22" t="s">
        <v>5</v>
      </c>
      <c r="E69" s="22" t="s">
        <v>5</v>
      </c>
      <c r="F69" s="23" t="str">
        <f>IF(B69&lt;&gt;".",IF(B69&gt;0,IF(D69&lt;&gt;".",100*(D69-B69)/B69,"."),"."),".")</f>
        <v>.</v>
      </c>
      <c r="G69" s="23" t="str">
        <f>IF(C69&lt;&gt;".",IF(C69&gt;0,IF(E69&lt;&gt;".",100*(E69-C69)/C69,"."),"."),".")</f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>
        <v>0</v>
      </c>
      <c r="C73" s="22">
        <v>0</v>
      </c>
      <c r="D73" s="22">
        <v>3</v>
      </c>
      <c r="E73" s="22">
        <v>1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>
        <v>0</v>
      </c>
      <c r="C75" s="22">
        <v>0</v>
      </c>
      <c r="D75" s="22">
        <v>0</v>
      </c>
      <c r="E75" s="22">
        <v>1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>
        <v>0</v>
      </c>
      <c r="C79" s="22">
        <v>0</v>
      </c>
      <c r="D79" s="22">
        <v>0</v>
      </c>
      <c r="E79" s="22">
        <v>1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 t="s">
        <v>5</v>
      </c>
      <c r="C81" s="22" t="s">
        <v>5</v>
      </c>
      <c r="D81" s="22" t="s">
        <v>5</v>
      </c>
      <c r="E81" s="22" t="s">
        <v>5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 t="s">
        <v>5</v>
      </c>
      <c r="C83" s="22" t="s">
        <v>5</v>
      </c>
      <c r="D83" s="22" t="s">
        <v>5</v>
      </c>
      <c r="E83" s="22" t="s">
        <v>5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>
        <v>0</v>
      </c>
      <c r="C92" s="22">
        <v>0</v>
      </c>
      <c r="D92" s="22">
        <v>0</v>
      </c>
      <c r="E92" s="22">
        <v>3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20</v>
      </c>
      <c r="C93" s="22">
        <v>51</v>
      </c>
      <c r="D93" s="22">
        <v>17</v>
      </c>
      <c r="E93" s="22">
        <v>47</v>
      </c>
      <c r="F93" s="23">
        <f>IF(B93&lt;&gt;".",IF(B93&gt;0,IF(D93&lt;&gt;".",100*(D93-B93)/B93,"."),"."),".")</f>
        <v>-15</v>
      </c>
      <c r="G93" s="23">
        <f>IF(C93&lt;&gt;".",IF(C93&gt;0,IF(E93&lt;&gt;".",100*(E93-C93)/C93,"."),"."),".")</f>
        <v>-7.8431372549019605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 t="s">
        <v>5</v>
      </c>
      <c r="C94" s="22" t="s">
        <v>5</v>
      </c>
      <c r="D94" s="22" t="s">
        <v>5</v>
      </c>
      <c r="E94" s="22" t="s">
        <v>5</v>
      </c>
      <c r="F94" s="23" t="str">
        <f>IF(B94&lt;&gt;".",IF(B94&gt;0,IF(D94&lt;&gt;".",100*(D94-B94)/B94,"."),"."),".")</f>
        <v>.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 t="s">
        <v>5</v>
      </c>
      <c r="C96" s="22" t="s">
        <v>5</v>
      </c>
      <c r="D96" s="22" t="s">
        <v>5</v>
      </c>
      <c r="E96" s="22" t="s">
        <v>5</v>
      </c>
      <c r="F96" s="23" t="str">
        <f>IF(B96&lt;&gt;".",IF(B96&gt;0,IF(D96&lt;&gt;".",100*(D96-B96)/B96,"."),"."),".")</f>
        <v>.</v>
      </c>
      <c r="G96" s="23" t="str">
        <f>IF(C96&lt;&gt;".",IF(C96&gt;0,IF(E96&lt;&gt;".",100*(E96-C96)/C96,"."),"."),".")</f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 t="s">
        <v>5</v>
      </c>
      <c r="C99" s="22" t="s">
        <v>5</v>
      </c>
      <c r="D99" s="22" t="s">
        <v>5</v>
      </c>
      <c r="E99" s="22" t="s">
        <v>5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 t="s">
        <v>5</v>
      </c>
      <c r="C100" s="22" t="s">
        <v>5</v>
      </c>
      <c r="D100" s="22" t="s">
        <v>5</v>
      </c>
      <c r="E100" s="22" t="s">
        <v>5</v>
      </c>
      <c r="F100" s="23" t="str">
        <f>IF(B100&lt;&gt;".",IF(B100&gt;0,IF(D100&lt;&gt;".",100*(D100-B100)/B100,"."),"."),".")</f>
        <v>.</v>
      </c>
      <c r="G100" s="23" t="str">
        <f>IF(C100&lt;&gt;".",IF(C100&gt;0,IF(E100&lt;&gt;".",100*(E100-C100)/C100,"."),"."),".")</f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73</v>
      </c>
      <c r="C102" s="29">
        <v>68</v>
      </c>
      <c r="D102" s="29">
        <v>77</v>
      </c>
      <c r="E102" s="29">
        <v>69</v>
      </c>
      <c r="F102" s="23">
        <f>IF(B102&lt;&gt;".",IF(B102&gt;0,100*(D102-B102)/B102,"."),".")</f>
        <v>5.47945205479452</v>
      </c>
      <c r="G102" s="23">
        <f>IF(C102&lt;&gt;".",IF(C102&gt;0,100*(E102-C102)/C102,"."),".")</f>
        <v>1.4705882352941178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1084</v>
      </c>
      <c r="C103" s="28">
        <v>721</v>
      </c>
      <c r="D103" s="30">
        <v>970</v>
      </c>
      <c r="E103" s="30">
        <v>658</v>
      </c>
      <c r="F103" s="31">
        <f>IF(B103&lt;&gt;".",IF(B103&gt;0,100*(D103-B103)/B103,"."),".")</f>
        <v>-10.51660516605166</v>
      </c>
      <c r="G103" s="31">
        <f>IF(C103&lt;&gt;".",IF(C103&gt;0,100*(E103-C103)/C103,"."),".")</f>
        <v>-8.737864077669903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14.12.2011&amp;RJena</oddHeader>
    <oddFooter>&amp;R&amp;10Tabelle 45.2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zoomScaleSheetLayoutView="100" zoomScalePageLayoutView="0" workbookViewId="0" topLeftCell="A81">
      <selection activeCell="A99" sqref="A99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110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1</v>
      </c>
      <c r="C6" s="22">
        <v>4</v>
      </c>
      <c r="D6" s="22">
        <v>0</v>
      </c>
      <c r="E6" s="22">
        <v>2</v>
      </c>
      <c r="F6" s="23">
        <f>IF(B6&lt;&gt;".",IF(B6&gt;0,IF(D6&lt;&gt;".",100*(D6-B6)/B6,"."),"."),".")</f>
        <v>-100</v>
      </c>
      <c r="G6" s="23">
        <f>IF(C6&lt;&gt;".",IF(C6&gt;0,IF(E6&lt;&gt;".",100*(E6-C6)/C6,"."),"."),".")</f>
        <v>-50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 t="s">
        <v>5</v>
      </c>
      <c r="C9" s="22" t="s">
        <v>5</v>
      </c>
      <c r="D9" s="22" t="s">
        <v>5</v>
      </c>
      <c r="E9" s="22" t="s">
        <v>5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>
        <v>1</v>
      </c>
      <c r="C19" s="22">
        <v>0</v>
      </c>
      <c r="D19" s="22">
        <v>0</v>
      </c>
      <c r="E19" s="22">
        <v>0</v>
      </c>
      <c r="F19" s="23">
        <f>IF(B19&lt;&gt;".",IF(B19&gt;0,IF(D19&lt;&gt;".",100*(D19-B19)/B19,"."),"."),".")</f>
        <v>-100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0</v>
      </c>
      <c r="C29" s="22">
        <v>0</v>
      </c>
      <c r="D29" s="22">
        <v>2</v>
      </c>
      <c r="E29" s="22">
        <v>0</v>
      </c>
      <c r="F29" s="23" t="str">
        <f>IF(B29&lt;&gt;".",IF(B29&gt;0,IF(D29&lt;&gt;".",100*(D29-B29)/B29,"."),"."),".")</f>
        <v>.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3</v>
      </c>
      <c r="C31" s="22">
        <v>0</v>
      </c>
      <c r="D31" s="22">
        <v>0</v>
      </c>
      <c r="E31" s="22">
        <v>0</v>
      </c>
      <c r="F31" s="23">
        <f>IF(B31&lt;&gt;".",IF(B31&gt;0,IF(D31&lt;&gt;".",100*(D31-B31)/B31,"."),"."),".")</f>
        <v>-100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11</v>
      </c>
      <c r="C34" s="22">
        <v>0</v>
      </c>
      <c r="D34" s="22">
        <v>27</v>
      </c>
      <c r="E34" s="22">
        <v>0</v>
      </c>
      <c r="F34" s="23">
        <f>IF(B34&lt;&gt;".",IF(B34&gt;0,IF(D34&lt;&gt;".",100*(D34-B34)/B34,"."),"."),".")</f>
        <v>145.45454545454547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>
        <v>1</v>
      </c>
      <c r="C35" s="22">
        <v>0</v>
      </c>
      <c r="D35" s="22">
        <v>2</v>
      </c>
      <c r="E35" s="22">
        <v>0</v>
      </c>
      <c r="F35" s="23">
        <f>IF(B35&lt;&gt;".",IF(B35&gt;0,IF(D35&lt;&gt;".",100*(D35-B35)/B35,"."),"."),".")</f>
        <v>100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>
        <v>0</v>
      </c>
      <c r="C38" s="22">
        <v>0</v>
      </c>
      <c r="D38" s="22">
        <v>6</v>
      </c>
      <c r="E38" s="22">
        <v>0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>
        <v>0</v>
      </c>
      <c r="C54" s="22">
        <v>0</v>
      </c>
      <c r="D54" s="22">
        <v>5</v>
      </c>
      <c r="E54" s="22">
        <v>0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>
        <v>0</v>
      </c>
      <c r="C61" s="22">
        <v>0</v>
      </c>
      <c r="D61" s="22">
        <v>0</v>
      </c>
      <c r="E61" s="22">
        <v>1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>
        <v>1</v>
      </c>
      <c r="C67" s="22">
        <v>0</v>
      </c>
      <c r="D67" s="22">
        <v>0</v>
      </c>
      <c r="E67" s="22">
        <v>1</v>
      </c>
      <c r="F67" s="23">
        <f>IF(B67&lt;&gt;".",IF(B67&gt;0,IF(D67&lt;&gt;".",100*(D67-B67)/B67,"."),"."),".")</f>
        <v>-100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>
        <v>2</v>
      </c>
      <c r="C68" s="22">
        <v>1</v>
      </c>
      <c r="D68" s="22">
        <v>0</v>
      </c>
      <c r="E68" s="22">
        <v>0</v>
      </c>
      <c r="F68" s="23">
        <f>IF(B68&lt;&gt;".",IF(B68&gt;0,IF(D68&lt;&gt;".",100*(D68-B68)/B68,"."),"."),".")</f>
        <v>-100</v>
      </c>
      <c r="G68" s="23">
        <f>IF(C68&lt;&gt;".",IF(C68&gt;0,IF(E68&lt;&gt;".",100*(E68-C68)/C68,"."),"."),".")</f>
        <v>-100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 t="s">
        <v>5</v>
      </c>
      <c r="C69" s="22" t="s">
        <v>5</v>
      </c>
      <c r="D69" s="22" t="s">
        <v>5</v>
      </c>
      <c r="E69" s="22" t="s">
        <v>5</v>
      </c>
      <c r="F69" s="23" t="str">
        <f>IF(B69&lt;&gt;".",IF(B69&gt;0,IF(D69&lt;&gt;".",100*(D69-B69)/B69,"."),"."),".")</f>
        <v>.</v>
      </c>
      <c r="G69" s="23" t="str">
        <f>IF(C69&lt;&gt;".",IF(C69&gt;0,IF(E69&lt;&gt;".",100*(E69-C69)/C69,"."),"."),".")</f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 t="s">
        <v>5</v>
      </c>
      <c r="C81" s="22" t="s">
        <v>5</v>
      </c>
      <c r="D81" s="22" t="s">
        <v>5</v>
      </c>
      <c r="E81" s="22" t="s">
        <v>5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 t="s">
        <v>5</v>
      </c>
      <c r="C83" s="22" t="s">
        <v>5</v>
      </c>
      <c r="D83" s="22" t="s">
        <v>5</v>
      </c>
      <c r="E83" s="22" t="s">
        <v>5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>
        <v>0</v>
      </c>
      <c r="C92" s="22">
        <v>0</v>
      </c>
      <c r="D92" s="22">
        <v>1</v>
      </c>
      <c r="E92" s="22">
        <v>0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30</v>
      </c>
      <c r="C93" s="22">
        <v>56</v>
      </c>
      <c r="D93" s="22">
        <v>19</v>
      </c>
      <c r="E93" s="22">
        <v>47</v>
      </c>
      <c r="F93" s="23">
        <f>IF(B93&lt;&gt;".",IF(B93&gt;0,IF(D93&lt;&gt;".",100*(D93-B93)/B93,"."),"."),".")</f>
        <v>-36.666666666666664</v>
      </c>
      <c r="G93" s="23">
        <f>IF(C93&lt;&gt;".",IF(C93&gt;0,IF(E93&lt;&gt;".",100*(E93-C93)/C93,"."),"."),".")</f>
        <v>-16.071428571428573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 t="s">
        <v>5</v>
      </c>
      <c r="C94" s="22" t="s">
        <v>5</v>
      </c>
      <c r="D94" s="22" t="s">
        <v>5</v>
      </c>
      <c r="E94" s="22" t="s">
        <v>5</v>
      </c>
      <c r="F94" s="23" t="str">
        <f>IF(B94&lt;&gt;".",IF(B94&gt;0,IF(D94&lt;&gt;".",100*(D94-B94)/B94,"."),"."),".")</f>
        <v>.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 t="s">
        <v>5</v>
      </c>
      <c r="C96" s="22" t="s">
        <v>5</v>
      </c>
      <c r="D96" s="22" t="s">
        <v>5</v>
      </c>
      <c r="E96" s="22" t="s">
        <v>5</v>
      </c>
      <c r="F96" s="23" t="str">
        <f>IF(B96&lt;&gt;".",IF(B96&gt;0,IF(D96&lt;&gt;".",100*(D96-B96)/B96,"."),"."),".")</f>
        <v>.</v>
      </c>
      <c r="G96" s="23" t="str">
        <f>IF(C96&lt;&gt;".",IF(C96&gt;0,IF(E96&lt;&gt;".",100*(E96-C96)/C96,"."),"."),".")</f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>
        <v>0</v>
      </c>
      <c r="C99" s="22">
        <v>0</v>
      </c>
      <c r="D99" s="22">
        <v>2</v>
      </c>
      <c r="E99" s="22">
        <v>0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 t="s">
        <v>5</v>
      </c>
      <c r="C100" s="22" t="s">
        <v>5</v>
      </c>
      <c r="D100" s="22" t="s">
        <v>5</v>
      </c>
      <c r="E100" s="22" t="s">
        <v>5</v>
      </c>
      <c r="F100" s="23" t="str">
        <f>IF(B100&lt;&gt;".",IF(B100&gt;0,IF(D100&lt;&gt;".",100*(D100-B100)/B100,"."),"."),".")</f>
        <v>.</v>
      </c>
      <c r="G100" s="23" t="str">
        <f>IF(C100&lt;&gt;".",IF(C100&gt;0,IF(E100&lt;&gt;".",100*(E100-C100)/C100,"."),"."),".")</f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50</v>
      </c>
      <c r="C102" s="29">
        <v>61</v>
      </c>
      <c r="D102" s="29">
        <v>64</v>
      </c>
      <c r="E102" s="29">
        <v>51</v>
      </c>
      <c r="F102" s="23">
        <f>IF(B102&lt;&gt;".",IF(B102&gt;0,100*(D102-B102)/B102,"."),".")</f>
        <v>28</v>
      </c>
      <c r="G102" s="23">
        <f>IF(C102&lt;&gt;".",IF(C102&gt;0,100*(E102-C102)/C102,"."),".")</f>
        <v>-16.39344262295082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963</v>
      </c>
      <c r="C103" s="28">
        <v>543</v>
      </c>
      <c r="D103" s="30">
        <v>878</v>
      </c>
      <c r="E103" s="30">
        <v>445</v>
      </c>
      <c r="F103" s="31">
        <f>IF(B103&lt;&gt;".",IF(B103&gt;0,100*(D103-B103)/B103,"."),".")</f>
        <v>-8.826583592938734</v>
      </c>
      <c r="G103" s="31">
        <f>IF(C103&lt;&gt;".",IF(C103&gt;0,100*(E103-C103)/C103,"."),".")</f>
        <v>-18.047882136279927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14.12.2011&amp;RNordhausen</oddHeader>
    <oddFooter>&amp;R&amp;10Tabelle 45.2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zoomScaleSheetLayoutView="100" zoomScalePageLayoutView="0" workbookViewId="0" topLeftCell="A81">
      <selection activeCell="A100" sqref="A100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111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5</v>
      </c>
      <c r="C6" s="22">
        <v>5</v>
      </c>
      <c r="D6" s="22">
        <v>4</v>
      </c>
      <c r="E6" s="22">
        <v>5</v>
      </c>
      <c r="F6" s="23">
        <f>IF(B6&lt;&gt;".",IF(B6&gt;0,IF(D6&lt;&gt;".",100*(D6-B6)/B6,"."),"."),".")</f>
        <v>-20</v>
      </c>
      <c r="G6" s="23">
        <f>IF(C6&lt;&gt;".",IF(C6&gt;0,IF(E6&lt;&gt;".",100*(E6-C6)/C6,"."),"."),".")</f>
        <v>0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 t="s">
        <v>5</v>
      </c>
      <c r="C9" s="22" t="s">
        <v>5</v>
      </c>
      <c r="D9" s="22" t="s">
        <v>5</v>
      </c>
      <c r="E9" s="22" t="s">
        <v>5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>
        <v>1</v>
      </c>
      <c r="C17" s="22">
        <v>0</v>
      </c>
      <c r="D17" s="22">
        <v>0</v>
      </c>
      <c r="E17" s="22">
        <v>0</v>
      </c>
      <c r="F17" s="23">
        <f>IF(B17&lt;&gt;".",IF(B17&gt;0,IF(D17&lt;&gt;".",100*(D17-B17)/B17,"."),"."),".")</f>
        <v>-100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>
        <v>0</v>
      </c>
      <c r="C23" s="22">
        <v>1</v>
      </c>
      <c r="D23" s="22">
        <v>0</v>
      </c>
      <c r="E23" s="22">
        <v>0</v>
      </c>
      <c r="F23" s="23" t="str">
        <f>IF(B23&lt;&gt;".",IF(B23&gt;0,IF(D23&lt;&gt;".",100*(D23-B23)/B23,"."),"."),".")</f>
        <v>.</v>
      </c>
      <c r="G23" s="23">
        <f>IF(C23&lt;&gt;".",IF(C23&gt;0,IF(E23&lt;&gt;".",100*(E23-C23)/C23,"."),"."),".")</f>
        <v>-100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>
        <v>0</v>
      </c>
      <c r="C25" s="22">
        <v>0</v>
      </c>
      <c r="D25" s="22">
        <v>3</v>
      </c>
      <c r="E25" s="22">
        <v>0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>
        <v>3</v>
      </c>
      <c r="C26" s="22">
        <v>0</v>
      </c>
      <c r="D26" s="22">
        <v>0</v>
      </c>
      <c r="E26" s="22">
        <v>0</v>
      </c>
      <c r="F26" s="23">
        <f>IF(B26&lt;&gt;".",IF(B26&gt;0,IF(D26&lt;&gt;".",100*(D26-B26)/B26,"."),"."),".")</f>
        <v>-100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3</v>
      </c>
      <c r="C29" s="22">
        <v>0</v>
      </c>
      <c r="D29" s="22">
        <v>1</v>
      </c>
      <c r="E29" s="22">
        <v>0</v>
      </c>
      <c r="F29" s="23">
        <f>IF(B29&lt;&gt;".",IF(B29&gt;0,IF(D29&lt;&gt;".",100*(D29-B29)/B29,"."),"."),".")</f>
        <v>-66.66666666666667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11</v>
      </c>
      <c r="C31" s="22">
        <v>0</v>
      </c>
      <c r="D31" s="22">
        <v>6</v>
      </c>
      <c r="E31" s="22">
        <v>2</v>
      </c>
      <c r="F31" s="23">
        <f>IF(B31&lt;&gt;".",IF(B31&gt;0,IF(D31&lt;&gt;".",100*(D31-B31)/B31,"."),"."),".")</f>
        <v>-45.45454545454545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28</v>
      </c>
      <c r="C34" s="22">
        <v>1</v>
      </c>
      <c r="D34" s="22">
        <v>42</v>
      </c>
      <c r="E34" s="22">
        <v>2</v>
      </c>
      <c r="F34" s="23">
        <f>IF(B34&lt;&gt;".",IF(B34&gt;0,IF(D34&lt;&gt;".",100*(D34-B34)/B34,"."),"."),".")</f>
        <v>50</v>
      </c>
      <c r="G34" s="23">
        <f>IF(C34&lt;&gt;".",IF(C34&gt;0,IF(E34&lt;&gt;".",100*(E34-C34)/C34,"."),"."),".")</f>
        <v>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>
        <v>0</v>
      </c>
      <c r="C35" s="22">
        <v>0</v>
      </c>
      <c r="D35" s="22">
        <v>2</v>
      </c>
      <c r="E35" s="22">
        <v>0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>
        <v>0</v>
      </c>
      <c r="C38" s="22">
        <v>0</v>
      </c>
      <c r="D38" s="22">
        <v>7</v>
      </c>
      <c r="E38" s="22">
        <v>0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>
        <v>0</v>
      </c>
      <c r="C40" s="22">
        <v>0</v>
      </c>
      <c r="D40" s="22">
        <v>1</v>
      </c>
      <c r="E40" s="22">
        <v>0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>
        <v>0</v>
      </c>
      <c r="C44" s="22">
        <v>0</v>
      </c>
      <c r="D44" s="22">
        <v>0</v>
      </c>
      <c r="E44" s="22">
        <v>1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>
        <v>0</v>
      </c>
      <c r="C54" s="22">
        <v>0</v>
      </c>
      <c r="D54" s="22">
        <v>1</v>
      </c>
      <c r="E54" s="22">
        <v>0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 t="s">
        <v>5</v>
      </c>
      <c r="C59" s="22" t="s">
        <v>5</v>
      </c>
      <c r="D59" s="22" t="s">
        <v>5</v>
      </c>
      <c r="E59" s="22" t="s">
        <v>5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>
        <v>0</v>
      </c>
      <c r="C61" s="22">
        <v>2</v>
      </c>
      <c r="D61" s="22">
        <v>0</v>
      </c>
      <c r="E61" s="22">
        <v>2</v>
      </c>
      <c r="F61" s="23" t="str">
        <f>IF(B61&lt;&gt;".",IF(B61&gt;0,IF(D61&lt;&gt;".",100*(D61-B61)/B61,"."),"."),".")</f>
        <v>.</v>
      </c>
      <c r="G61" s="23">
        <f>IF(C61&lt;&gt;".",IF(C61&gt;0,IF(E61&lt;&gt;".",100*(E61-C61)/C61,"."),"."),".")</f>
        <v>0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>
        <v>0</v>
      </c>
      <c r="C69" s="22">
        <v>0</v>
      </c>
      <c r="D69" s="22">
        <v>1</v>
      </c>
      <c r="E69" s="22">
        <v>1</v>
      </c>
      <c r="F69" s="23" t="str">
        <f>IF(B69&lt;&gt;".",IF(B69&gt;0,IF(D69&lt;&gt;".",100*(D69-B69)/B69,"."),"."),".")</f>
        <v>.</v>
      </c>
      <c r="G69" s="23" t="str">
        <f>IF(C69&lt;&gt;".",IF(C69&gt;0,IF(E69&lt;&gt;".",100*(E69-C69)/C69,"."),"."),".")</f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 t="s">
        <v>5</v>
      </c>
      <c r="C81" s="22" t="s">
        <v>5</v>
      </c>
      <c r="D81" s="22" t="s">
        <v>5</v>
      </c>
      <c r="E81" s="22" t="s">
        <v>5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 t="s">
        <v>5</v>
      </c>
      <c r="C83" s="22" t="s">
        <v>5</v>
      </c>
      <c r="D83" s="22" t="s">
        <v>5</v>
      </c>
      <c r="E83" s="22" t="s">
        <v>5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>
        <v>0</v>
      </c>
      <c r="C92" s="22">
        <v>0</v>
      </c>
      <c r="D92" s="22">
        <v>0</v>
      </c>
      <c r="E92" s="22">
        <v>1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28</v>
      </c>
      <c r="C93" s="22">
        <v>84</v>
      </c>
      <c r="D93" s="22">
        <v>19</v>
      </c>
      <c r="E93" s="22">
        <v>62</v>
      </c>
      <c r="F93" s="23">
        <f>IF(B93&lt;&gt;".",IF(B93&gt;0,IF(D93&lt;&gt;".",100*(D93-B93)/B93,"."),"."),".")</f>
        <v>-32.142857142857146</v>
      </c>
      <c r="G93" s="23">
        <f>IF(C93&lt;&gt;".",IF(C93&gt;0,IF(E93&lt;&gt;".",100*(E93-C93)/C93,"."),"."),".")</f>
        <v>-26.19047619047619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>
        <v>1</v>
      </c>
      <c r="C94" s="22">
        <v>0</v>
      </c>
      <c r="D94" s="22">
        <v>1</v>
      </c>
      <c r="E94" s="22">
        <v>2</v>
      </c>
      <c r="F94" s="23">
        <f>IF(B94&lt;&gt;".",IF(B94&gt;0,IF(D94&lt;&gt;".",100*(D94-B94)/B94,"."),"."),".")</f>
        <v>0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>
        <v>2</v>
      </c>
      <c r="C96" s="22">
        <v>1</v>
      </c>
      <c r="D96" s="22">
        <v>0</v>
      </c>
      <c r="E96" s="22">
        <v>0</v>
      </c>
      <c r="F96" s="23">
        <f>IF(B96&lt;&gt;".",IF(B96&gt;0,IF(D96&lt;&gt;".",100*(D96-B96)/B96,"."),"."),".")</f>
        <v>-100</v>
      </c>
      <c r="G96" s="23">
        <f>IF(C96&lt;&gt;".",IF(C96&gt;0,IF(E96&lt;&gt;".",100*(E96-C96)/C96,"."),"."),".")</f>
        <v>-100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 t="s">
        <v>5</v>
      </c>
      <c r="C99" s="22" t="s">
        <v>5</v>
      </c>
      <c r="D99" s="22" t="s">
        <v>5</v>
      </c>
      <c r="E99" s="22" t="s">
        <v>5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>
        <v>0</v>
      </c>
      <c r="C100" s="22">
        <v>0</v>
      </c>
      <c r="D100" s="22">
        <v>1</v>
      </c>
      <c r="E100" s="22">
        <v>1</v>
      </c>
      <c r="F100" s="23" t="str">
        <f>IF(B100&lt;&gt;".",IF(B100&gt;0,IF(D100&lt;&gt;".",100*(D100-B100)/B100,"."),"."),".")</f>
        <v>.</v>
      </c>
      <c r="G100" s="23" t="str">
        <f>IF(C100&lt;&gt;".",IF(C100&gt;0,IF(E100&lt;&gt;".",100*(E100-C100)/C100,"."),"."),".")</f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82</v>
      </c>
      <c r="C102" s="29">
        <v>94</v>
      </c>
      <c r="D102" s="29">
        <v>89</v>
      </c>
      <c r="E102" s="29">
        <v>79</v>
      </c>
      <c r="F102" s="23">
        <f>IF(B102&lt;&gt;".",IF(B102&gt;0,100*(D102-B102)/B102,"."),".")</f>
        <v>8.536585365853659</v>
      </c>
      <c r="G102" s="23">
        <f>IF(C102&lt;&gt;".",IF(C102&gt;0,100*(E102-C102)/C102,"."),".")</f>
        <v>-15.957446808510639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1385</v>
      </c>
      <c r="C103" s="28">
        <v>832</v>
      </c>
      <c r="D103" s="30">
        <v>1226</v>
      </c>
      <c r="E103" s="30">
        <v>726</v>
      </c>
      <c r="F103" s="31">
        <f>IF(B103&lt;&gt;".",IF(B103&gt;0,100*(D103-B103)/B103,"."),".")</f>
        <v>-11.48014440433213</v>
      </c>
      <c r="G103" s="31">
        <f>IF(C103&lt;&gt;".",IF(C103&gt;0,100*(E103-C103)/C103,"."),".")</f>
        <v>-12.740384615384615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14.12.2011&amp;RSuhl</oddHeader>
    <oddFooter>&amp;R&amp;10Tabelle 45.2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2011-12-14T19:35:24Z</dcterms:created>
  <dcterms:modified xsi:type="dcterms:W3CDTF">2011-12-14T19:36:01Z</dcterms:modified>
  <cp:category/>
  <cp:version/>
  <cp:contentType/>
  <cp:contentStatus/>
</cp:coreProperties>
</file>