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<sst xmlns="http://schemas.openxmlformats.org/spreadsheetml/2006/main" count="418" uniqueCount="33">
  <si>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</si>
  <si>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</si>
  <si>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</si>
  <si>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</si>
  <si>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</si>
  <si>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</si>
  <si>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</si>
  <si>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</si>
  <si>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</si>
  <si>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</si>
  <si>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</si>
  <si>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</si>
  <si>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</si>
  <si>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</si>
  <si>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</si>
  <si>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</si>
  <si>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</si>
  <si>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</si>
  <si>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Hessen</t>
  </si>
  <si>
    <t>Neu abgeschlossene Ausbildungsverträge nach Zuständigkeitsbereichen von  1995 bis 2011 nach Arbeitsagenturbezirken in Hessen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</si>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</sst>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tabSelected="1" zoomScalePageLayoutView="0" workbookViewId="0" topLeftCell="A116">
      <selection activeCell="B140" sqref="B140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18261</v>
      </c>
      <c r="D5" s="17">
        <v>18829</v>
      </c>
      <c r="E5" s="17">
        <v>19849</v>
      </c>
      <c r="F5" s="17">
        <v>21550</v>
      </c>
      <c r="G5" s="17">
        <v>23419</v>
      </c>
      <c r="H5" s="17">
        <v>23760</v>
      </c>
      <c r="I5" s="17">
        <v>24537</v>
      </c>
      <c r="J5" s="17">
        <v>21685</v>
      </c>
      <c r="K5" s="17">
        <v>21288</v>
      </c>
      <c r="L5" s="17">
        <v>22505</v>
      </c>
      <c r="M5" s="17">
        <v>22445</v>
      </c>
      <c r="N5" s="17">
        <v>23998</v>
      </c>
      <c r="O5" s="17">
        <v>26544</v>
      </c>
      <c r="P5" s="17">
        <v>26431</v>
      </c>
      <c r="Q5" s="17">
        <v>24047</v>
      </c>
      <c r="R5" s="17">
        <v>24302</v>
      </c>
      <c r="S5" s="17">
        <v>25277</v>
      </c>
      <c r="T5" s="17">
        <f>IF(AND(S5&lt;&gt;".",R5&lt;&gt;"."),S5-R5,".")</f>
        <v>975</v>
      </c>
      <c r="U5" s="18">
        <f>IF(AND(R5&lt;&gt;0,R5&lt;&gt;".",S5&lt;&gt;"."),T5*100/R5,".")</f>
        <v>4.012015471977615</v>
      </c>
    </row>
    <row r="6" spans="1:21" ht="13.5" customHeight="1">
      <c r="A6" s="9"/>
      <c r="B6" s="16" t="s">
        <v>5</v>
      </c>
      <c r="C6" s="17">
        <v>13983</v>
      </c>
      <c r="D6" s="17">
        <v>13420</v>
      </c>
      <c r="E6" s="17">
        <v>13147</v>
      </c>
      <c r="F6" s="17">
        <v>13451</v>
      </c>
      <c r="G6" s="17">
        <v>13140</v>
      </c>
      <c r="H6" s="17">
        <v>12436</v>
      </c>
      <c r="I6" s="17">
        <v>11554</v>
      </c>
      <c r="J6" s="17">
        <v>10666</v>
      </c>
      <c r="K6" s="17">
        <v>10651</v>
      </c>
      <c r="L6" s="17">
        <v>10535</v>
      </c>
      <c r="M6" s="17">
        <v>9877</v>
      </c>
      <c r="N6" s="17">
        <v>10305</v>
      </c>
      <c r="O6" s="17">
        <v>11591</v>
      </c>
      <c r="P6" s="17">
        <v>11062</v>
      </c>
      <c r="Q6" s="17">
        <v>10344</v>
      </c>
      <c r="R6" s="17">
        <v>10912</v>
      </c>
      <c r="S6" s="17">
        <v>10907</v>
      </c>
      <c r="T6" s="17">
        <f aca="true" t="shared" si="0" ref="T6:T12">IF(AND(S6&lt;&gt;".",R6&lt;&gt;"."),S6-R6,".")</f>
        <v>-5</v>
      </c>
      <c r="U6" s="18">
        <f aca="true" t="shared" si="1" ref="U6:U12">IF(AND(R6&lt;&gt;0,R6&lt;&gt;".",S6&lt;&gt;"."),T6*100/R6,".")</f>
        <v>-0.04582111436950147</v>
      </c>
    </row>
    <row r="7" spans="1:21" ht="13.5" customHeight="1">
      <c r="A7" s="9"/>
      <c r="B7" s="16" t="s">
        <v>6</v>
      </c>
      <c r="C7" s="17">
        <v>1335</v>
      </c>
      <c r="D7" s="17">
        <v>1694</v>
      </c>
      <c r="E7" s="17">
        <v>1759</v>
      </c>
      <c r="F7" s="17">
        <v>1605</v>
      </c>
      <c r="G7" s="17">
        <v>1525</v>
      </c>
      <c r="H7" s="17">
        <v>1365</v>
      </c>
      <c r="I7" s="17">
        <v>1368</v>
      </c>
      <c r="J7" s="17">
        <v>1318</v>
      </c>
      <c r="K7" s="17">
        <v>1427</v>
      </c>
      <c r="L7" s="17">
        <v>1496</v>
      </c>
      <c r="M7" s="17">
        <v>1499</v>
      </c>
      <c r="N7" s="17">
        <v>1444</v>
      </c>
      <c r="O7" s="17">
        <v>1370</v>
      </c>
      <c r="P7" s="17">
        <v>1320</v>
      </c>
      <c r="Q7" s="17">
        <v>1364</v>
      </c>
      <c r="R7" s="17">
        <v>1297</v>
      </c>
      <c r="S7" s="17">
        <v>1216</v>
      </c>
      <c r="T7" s="17">
        <f t="shared" si="0"/>
        <v>-81</v>
      </c>
      <c r="U7" s="18">
        <f t="shared" si="1"/>
        <v>-6.245181187355436</v>
      </c>
    </row>
    <row r="8" spans="1:21" ht="13.5" customHeight="1">
      <c r="A8" s="9"/>
      <c r="B8" s="16" t="s">
        <v>7</v>
      </c>
      <c r="C8" s="17">
        <v>717</v>
      </c>
      <c r="D8" s="17">
        <v>835</v>
      </c>
      <c r="E8" s="17">
        <v>804</v>
      </c>
      <c r="F8" s="17">
        <v>881</v>
      </c>
      <c r="G8" s="17">
        <v>682</v>
      </c>
      <c r="H8" s="17">
        <v>609</v>
      </c>
      <c r="I8" s="17">
        <v>651</v>
      </c>
      <c r="J8" s="17">
        <v>642</v>
      </c>
      <c r="K8" s="17">
        <v>711</v>
      </c>
      <c r="L8" s="17">
        <v>710</v>
      </c>
      <c r="M8" s="17">
        <v>741</v>
      </c>
      <c r="N8" s="17">
        <v>737</v>
      </c>
      <c r="O8" s="17">
        <v>807</v>
      </c>
      <c r="P8" s="17">
        <v>748</v>
      </c>
      <c r="Q8" s="17">
        <v>714</v>
      </c>
      <c r="R8" s="17">
        <v>748</v>
      </c>
      <c r="S8" s="17">
        <v>717</v>
      </c>
      <c r="T8" s="17">
        <f t="shared" si="0"/>
        <v>-31</v>
      </c>
      <c r="U8" s="18">
        <f t="shared" si="1"/>
        <v>-4.144385026737968</v>
      </c>
    </row>
    <row r="9" spans="1:21" ht="13.5" customHeight="1">
      <c r="A9" s="9"/>
      <c r="B9" s="16" t="s">
        <v>8</v>
      </c>
      <c r="C9" s="17">
        <v>4105</v>
      </c>
      <c r="D9" s="17">
        <v>3730</v>
      </c>
      <c r="E9" s="17">
        <v>3640</v>
      </c>
      <c r="F9" s="17">
        <v>3481</v>
      </c>
      <c r="G9" s="17">
        <v>3535</v>
      </c>
      <c r="H9" s="17">
        <v>3671</v>
      </c>
      <c r="I9" s="17">
        <v>3781</v>
      </c>
      <c r="J9" s="17">
        <v>3793</v>
      </c>
      <c r="K9" s="17">
        <v>3422</v>
      </c>
      <c r="L9" s="17">
        <v>3200</v>
      </c>
      <c r="M9" s="17">
        <v>3086</v>
      </c>
      <c r="N9" s="17">
        <v>2906</v>
      </c>
      <c r="O9" s="17">
        <v>3048</v>
      </c>
      <c r="P9" s="17">
        <v>3091</v>
      </c>
      <c r="Q9" s="17">
        <v>2984</v>
      </c>
      <c r="R9" s="17">
        <v>2954</v>
      </c>
      <c r="S9" s="17">
        <v>3041</v>
      </c>
      <c r="T9" s="17">
        <f t="shared" si="0"/>
        <v>87</v>
      </c>
      <c r="U9" s="18">
        <f t="shared" si="1"/>
        <v>2.945159106296547</v>
      </c>
    </row>
    <row r="10" spans="1:21" ht="13.5" customHeight="1">
      <c r="A10" s="9"/>
      <c r="B10" s="16" t="s">
        <v>9</v>
      </c>
      <c r="C10" s="17">
        <v>258</v>
      </c>
      <c r="D10" s="17">
        <v>229</v>
      </c>
      <c r="E10" s="17">
        <v>235</v>
      </c>
      <c r="F10" s="17">
        <v>246</v>
      </c>
      <c r="G10" s="17">
        <v>306</v>
      </c>
      <c r="H10" s="17">
        <v>233</v>
      </c>
      <c r="I10" s="17">
        <v>256</v>
      </c>
      <c r="J10" s="17">
        <v>258</v>
      </c>
      <c r="K10" s="17">
        <v>313</v>
      </c>
      <c r="L10" s="17">
        <v>281</v>
      </c>
      <c r="M10" s="17">
        <v>14</v>
      </c>
      <c r="N10" s="17">
        <v>36</v>
      </c>
      <c r="O10" s="17">
        <v>18</v>
      </c>
      <c r="P10" s="17">
        <v>15</v>
      </c>
      <c r="Q10" s="17">
        <v>0</v>
      </c>
      <c r="R10" s="17">
        <v>21</v>
      </c>
      <c r="S10" s="17">
        <v>8</v>
      </c>
      <c r="T10" s="17">
        <f t="shared" si="0"/>
        <v>-13</v>
      </c>
      <c r="U10" s="18">
        <f t="shared" si="1"/>
        <v>-61.904761904761905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38659</v>
      </c>
      <c r="D12" s="21">
        <f t="shared" si="2"/>
        <v>38737</v>
      </c>
      <c r="E12" s="21">
        <f t="shared" si="2"/>
        <v>39434</v>
      </c>
      <c r="F12" s="21">
        <f t="shared" si="2"/>
        <v>41214</v>
      </c>
      <c r="G12" s="21">
        <f t="shared" si="2"/>
        <v>42607</v>
      </c>
      <c r="H12" s="21">
        <f t="shared" si="2"/>
        <v>42074</v>
      </c>
      <c r="I12" s="21">
        <f t="shared" si="2"/>
        <v>42147</v>
      </c>
      <c r="J12" s="21">
        <f>SUM(J5:J11)</f>
        <v>38362</v>
      </c>
      <c r="K12" s="21">
        <f>SUM(K5:K11)</f>
        <v>37812</v>
      </c>
      <c r="L12" s="21">
        <f>SUM(L5:L11)</f>
        <v>38727</v>
      </c>
      <c r="M12" s="21">
        <f>SUM(M5:M11)</f>
        <v>37662</v>
      </c>
      <c r="N12" s="21">
        <f t="shared" si="2"/>
        <v>39426</v>
      </c>
      <c r="O12" s="21">
        <f>SUM(O5:O11)</f>
        <v>43378</v>
      </c>
      <c r="P12" s="21">
        <f>SUM(P5:P11)</f>
        <v>42667</v>
      </c>
      <c r="Q12" s="21">
        <f>SUM(Q5:Q11)</f>
        <v>39453</v>
      </c>
      <c r="R12" s="21">
        <f>SUM(R5:R11)</f>
        <v>40234</v>
      </c>
      <c r="S12" s="21">
        <f>SUM(S5:S11)</f>
        <v>41166</v>
      </c>
      <c r="T12" s="21">
        <f t="shared" si="0"/>
        <v>932</v>
      </c>
      <c r="U12" s="22">
        <f t="shared" si="1"/>
        <v>2.316448774668191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712</v>
      </c>
      <c r="D15" s="17">
        <v>640</v>
      </c>
      <c r="E15" s="17">
        <v>661</v>
      </c>
      <c r="F15" s="17">
        <v>691</v>
      </c>
      <c r="G15" s="17">
        <v>776</v>
      </c>
      <c r="H15" s="17">
        <v>830</v>
      </c>
      <c r="I15" s="17">
        <v>783</v>
      </c>
      <c r="J15" s="17">
        <v>733</v>
      </c>
      <c r="K15" s="17">
        <v>658</v>
      </c>
      <c r="L15" s="17">
        <v>796</v>
      </c>
      <c r="M15" s="17">
        <v>748</v>
      </c>
      <c r="N15" s="17">
        <v>819</v>
      </c>
      <c r="O15" s="17">
        <v>858</v>
      </c>
      <c r="P15" s="17">
        <v>875</v>
      </c>
      <c r="Q15" s="17">
        <v>811</v>
      </c>
      <c r="R15" s="17">
        <v>751</v>
      </c>
      <c r="S15" s="17">
        <v>742</v>
      </c>
      <c r="T15" s="17">
        <f>IF(AND(S15&lt;&gt;".",R15&lt;&gt;"."),S15-R15,".")</f>
        <v>-9</v>
      </c>
      <c r="U15" s="18">
        <f>IF(AND(R15&lt;&gt;0,R15&lt;&gt;".",S15&lt;&gt;"."),T15*100/R15,".")</f>
        <v>-1.1984021304926764</v>
      </c>
    </row>
    <row r="16" spans="1:21" ht="13.5" customHeight="1">
      <c r="A16" s="9"/>
      <c r="B16" s="16" t="s">
        <v>5</v>
      </c>
      <c r="C16" s="17">
        <v>589</v>
      </c>
      <c r="D16" s="17">
        <v>499</v>
      </c>
      <c r="E16" s="17">
        <v>479</v>
      </c>
      <c r="F16" s="17">
        <v>539</v>
      </c>
      <c r="G16" s="17">
        <v>559</v>
      </c>
      <c r="H16" s="17">
        <v>506</v>
      </c>
      <c r="I16" s="17">
        <v>428</v>
      </c>
      <c r="J16" s="17">
        <v>375</v>
      </c>
      <c r="K16" s="17">
        <v>391</v>
      </c>
      <c r="L16" s="17">
        <v>398</v>
      </c>
      <c r="M16" s="17">
        <v>371</v>
      </c>
      <c r="N16" s="17">
        <v>379</v>
      </c>
      <c r="O16" s="17">
        <v>427</v>
      </c>
      <c r="P16" s="17">
        <v>337</v>
      </c>
      <c r="Q16" s="17">
        <v>343</v>
      </c>
      <c r="R16" s="17">
        <v>373</v>
      </c>
      <c r="S16" s="17">
        <v>365</v>
      </c>
      <c r="T16" s="17">
        <f aca="true" t="shared" si="3" ref="T16:T22">IF(AND(S16&lt;&gt;".",R16&lt;&gt;"."),S16-R16,".")</f>
        <v>-8</v>
      </c>
      <c r="U16" s="18">
        <f aca="true" t="shared" si="4" ref="U16:U22">IF(AND(R16&lt;&gt;0,R16&lt;&gt;".",S16&lt;&gt;"."),T16*100/R16,".")</f>
        <v>-2.1447721179624666</v>
      </c>
    </row>
    <row r="17" spans="1:21" ht="13.5" customHeight="1">
      <c r="A17" s="9"/>
      <c r="B17" s="16" t="s">
        <v>6</v>
      </c>
      <c r="C17" s="17">
        <v>81</v>
      </c>
      <c r="D17" s="17">
        <v>77</v>
      </c>
      <c r="E17" s="17">
        <v>62</v>
      </c>
      <c r="F17" s="17">
        <v>71</v>
      </c>
      <c r="G17" s="17">
        <v>59</v>
      </c>
      <c r="H17" s="17">
        <v>47</v>
      </c>
      <c r="I17" s="17">
        <v>46</v>
      </c>
      <c r="J17" s="17">
        <v>46</v>
      </c>
      <c r="K17" s="17">
        <v>45</v>
      </c>
      <c r="L17" s="17">
        <v>53</v>
      </c>
      <c r="M17" s="17">
        <v>44</v>
      </c>
      <c r="N17" s="17">
        <v>40</v>
      </c>
      <c r="O17" s="17">
        <v>52</v>
      </c>
      <c r="P17" s="17">
        <v>46</v>
      </c>
      <c r="Q17" s="17">
        <v>53</v>
      </c>
      <c r="R17" s="17">
        <v>52</v>
      </c>
      <c r="S17" s="17">
        <v>34</v>
      </c>
      <c r="T17" s="17">
        <f t="shared" si="3"/>
        <v>-18</v>
      </c>
      <c r="U17" s="18">
        <f t="shared" si="4"/>
        <v>-34.61538461538461</v>
      </c>
    </row>
    <row r="18" spans="1:21" ht="13.5" customHeight="1">
      <c r="A18" s="9"/>
      <c r="B18" s="16" t="s">
        <v>7</v>
      </c>
      <c r="C18" s="17">
        <v>33</v>
      </c>
      <c r="D18" s="17">
        <v>43</v>
      </c>
      <c r="E18" s="17">
        <v>38</v>
      </c>
      <c r="F18" s="17">
        <v>45</v>
      </c>
      <c r="G18" s="17">
        <v>31</v>
      </c>
      <c r="H18" s="17">
        <v>27</v>
      </c>
      <c r="I18" s="17">
        <v>25</v>
      </c>
      <c r="J18" s="17">
        <v>61</v>
      </c>
      <c r="K18" s="17">
        <v>27</v>
      </c>
      <c r="L18" s="17">
        <v>29</v>
      </c>
      <c r="M18" s="17">
        <v>29</v>
      </c>
      <c r="N18" s="17">
        <v>27</v>
      </c>
      <c r="O18" s="17">
        <v>24</v>
      </c>
      <c r="P18" s="17">
        <v>17</v>
      </c>
      <c r="Q18" s="17">
        <v>18</v>
      </c>
      <c r="R18" s="17">
        <v>22</v>
      </c>
      <c r="S18" s="17">
        <v>10</v>
      </c>
      <c r="T18" s="17">
        <f t="shared" si="3"/>
        <v>-12</v>
      </c>
      <c r="U18" s="18">
        <f t="shared" si="4"/>
        <v>-54.54545454545455</v>
      </c>
    </row>
    <row r="19" spans="1:21" ht="13.5" customHeight="1">
      <c r="A19" s="9"/>
      <c r="B19" s="16" t="s">
        <v>8</v>
      </c>
      <c r="C19" s="17">
        <v>128</v>
      </c>
      <c r="D19" s="17">
        <v>116</v>
      </c>
      <c r="E19" s="17">
        <v>106</v>
      </c>
      <c r="F19" s="17">
        <v>115</v>
      </c>
      <c r="G19" s="17">
        <v>115</v>
      </c>
      <c r="H19" s="17">
        <v>113</v>
      </c>
      <c r="I19" s="17">
        <v>120</v>
      </c>
      <c r="J19" s="17">
        <v>111</v>
      </c>
      <c r="K19" s="17">
        <v>90</v>
      </c>
      <c r="L19" s="17">
        <v>97</v>
      </c>
      <c r="M19" s="17">
        <v>86</v>
      </c>
      <c r="N19" s="17">
        <v>92</v>
      </c>
      <c r="O19" s="17">
        <v>98</v>
      </c>
      <c r="P19" s="17">
        <v>97</v>
      </c>
      <c r="Q19" s="17">
        <v>103</v>
      </c>
      <c r="R19" s="17">
        <v>95</v>
      </c>
      <c r="S19" s="17">
        <v>88</v>
      </c>
      <c r="T19" s="17">
        <f t="shared" si="3"/>
        <v>-7</v>
      </c>
      <c r="U19" s="18">
        <f t="shared" si="4"/>
        <v>-7.368421052631579</v>
      </c>
    </row>
    <row r="20" spans="1:21" ht="13.5" customHeight="1">
      <c r="A20" s="9"/>
      <c r="B20" s="16" t="s">
        <v>9</v>
      </c>
      <c r="C20" s="17">
        <v>13</v>
      </c>
      <c r="D20" s="17">
        <v>15</v>
      </c>
      <c r="E20" s="17">
        <v>18</v>
      </c>
      <c r="F20" s="17">
        <v>15</v>
      </c>
      <c r="G20" s="17">
        <v>10</v>
      </c>
      <c r="H20" s="17">
        <v>11</v>
      </c>
      <c r="I20" s="17">
        <v>6</v>
      </c>
      <c r="J20" s="17">
        <v>12</v>
      </c>
      <c r="K20" s="17">
        <v>23</v>
      </c>
      <c r="L20" s="17">
        <v>7</v>
      </c>
      <c r="M20" s="17">
        <v>0</v>
      </c>
      <c r="N20" s="17">
        <v>0</v>
      </c>
      <c r="O20" s="17" t="s">
        <v>4</v>
      </c>
      <c r="P20" s="17">
        <v>0</v>
      </c>
      <c r="Q20" s="17">
        <v>0</v>
      </c>
      <c r="R20" s="17">
        <v>0</v>
      </c>
      <c r="S20" s="17">
        <v>0</v>
      </c>
      <c r="T20" s="17">
        <f t="shared" si="3"/>
        <v>0</v>
      </c>
      <c r="U20" s="18" t="str">
        <f t="shared" si="4"/>
        <v>.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1556</v>
      </c>
      <c r="D22" s="21">
        <f t="shared" si="5"/>
        <v>1390</v>
      </c>
      <c r="E22" s="21">
        <f t="shared" si="5"/>
        <v>1364</v>
      </c>
      <c r="F22" s="21">
        <f t="shared" si="5"/>
        <v>1476</v>
      </c>
      <c r="G22" s="21">
        <f t="shared" si="5"/>
        <v>1550</v>
      </c>
      <c r="H22" s="21">
        <f t="shared" si="5"/>
        <v>1534</v>
      </c>
      <c r="I22" s="21">
        <f t="shared" si="5"/>
        <v>1408</v>
      </c>
      <c r="J22" s="21">
        <f>SUM(J15:J21)</f>
        <v>1338</v>
      </c>
      <c r="K22" s="21">
        <f>SUM(K15:K21)</f>
        <v>1234</v>
      </c>
      <c r="L22" s="21">
        <f>SUM(L15:L21)</f>
        <v>1380</v>
      </c>
      <c r="M22" s="21">
        <f>SUM(M15:M21)</f>
        <v>1278</v>
      </c>
      <c r="N22" s="21">
        <f>SUM(N15:N21)</f>
        <v>1357</v>
      </c>
      <c r="O22" s="21">
        <f>SUM(O15:O21)</f>
        <v>1459</v>
      </c>
      <c r="P22" s="21">
        <f>SUM(P15:P21)</f>
        <v>1372</v>
      </c>
      <c r="Q22" s="21">
        <f>SUM(Q15:Q21)</f>
        <v>1328</v>
      </c>
      <c r="R22" s="21">
        <f>SUM(R15:R21)</f>
        <v>1293</v>
      </c>
      <c r="S22" s="21">
        <f>SUM(S15:S21)</f>
        <v>1239</v>
      </c>
      <c r="T22" s="21">
        <f t="shared" si="3"/>
        <v>-54</v>
      </c>
      <c r="U22" s="22">
        <f t="shared" si="4"/>
        <v>-4.176334106728539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2403</v>
      </c>
      <c r="D25" s="17">
        <v>2606</v>
      </c>
      <c r="E25" s="17">
        <v>2674</v>
      </c>
      <c r="F25" s="17">
        <v>2851</v>
      </c>
      <c r="G25" s="17">
        <v>3205</v>
      </c>
      <c r="H25" s="17">
        <v>3101</v>
      </c>
      <c r="I25" s="17">
        <v>3336</v>
      </c>
      <c r="J25" s="17">
        <v>2854</v>
      </c>
      <c r="K25" s="17">
        <v>2830</v>
      </c>
      <c r="L25" s="17">
        <v>3156</v>
      </c>
      <c r="M25" s="17">
        <v>3083</v>
      </c>
      <c r="N25" s="17">
        <v>3188</v>
      </c>
      <c r="O25" s="17">
        <v>3602</v>
      </c>
      <c r="P25" s="17">
        <v>3439</v>
      </c>
      <c r="Q25" s="17">
        <v>3181</v>
      </c>
      <c r="R25" s="17">
        <v>3324</v>
      </c>
      <c r="S25" s="17">
        <v>3511</v>
      </c>
      <c r="T25" s="17">
        <f>IF(AND(S25&lt;&gt;".",R25&lt;&gt;"."),S25-R25,".")</f>
        <v>187</v>
      </c>
      <c r="U25" s="18">
        <f>IF(AND(R25&lt;&gt;0,R25&lt;&gt;".",S25&lt;&gt;"."),T25*100/R25,".")</f>
        <v>5.6257521058965105</v>
      </c>
    </row>
    <row r="26" spans="1:21" ht="13.5" customHeight="1">
      <c r="A26" s="9"/>
      <c r="B26" s="16" t="s">
        <v>5</v>
      </c>
      <c r="C26" s="17">
        <v>2210</v>
      </c>
      <c r="D26" s="17">
        <v>2124</v>
      </c>
      <c r="E26" s="17">
        <v>2089</v>
      </c>
      <c r="F26" s="17">
        <v>2209</v>
      </c>
      <c r="G26" s="17">
        <v>2101</v>
      </c>
      <c r="H26" s="17">
        <v>2047</v>
      </c>
      <c r="I26" s="17">
        <v>1945</v>
      </c>
      <c r="J26" s="17">
        <v>1714</v>
      </c>
      <c r="K26" s="17">
        <v>1615</v>
      </c>
      <c r="L26" s="17">
        <v>1714</v>
      </c>
      <c r="M26" s="17">
        <v>1692</v>
      </c>
      <c r="N26" s="17">
        <v>1626</v>
      </c>
      <c r="O26" s="17">
        <v>1975</v>
      </c>
      <c r="P26" s="17">
        <v>2054</v>
      </c>
      <c r="Q26" s="17">
        <v>1825</v>
      </c>
      <c r="R26" s="17">
        <v>1893</v>
      </c>
      <c r="S26" s="17">
        <v>1897</v>
      </c>
      <c r="T26" s="17">
        <f aca="true" t="shared" si="6" ref="T26:T32">IF(AND(S26&lt;&gt;".",R26&lt;&gt;"."),S26-R26,".")</f>
        <v>4</v>
      </c>
      <c r="U26" s="18">
        <f aca="true" t="shared" si="7" ref="U26:U32">IF(AND(R26&lt;&gt;0,R26&lt;&gt;".",S26&lt;&gt;"."),T26*100/R26,".")</f>
        <v>0.21130480718436345</v>
      </c>
    </row>
    <row r="27" spans="1:21" ht="13.5" customHeight="1">
      <c r="A27" s="9"/>
      <c r="B27" s="16" t="s">
        <v>6</v>
      </c>
      <c r="C27" s="17">
        <v>189</v>
      </c>
      <c r="D27" s="17">
        <v>222</v>
      </c>
      <c r="E27" s="17">
        <v>231</v>
      </c>
      <c r="F27" s="17">
        <v>219</v>
      </c>
      <c r="G27" s="17">
        <v>205</v>
      </c>
      <c r="H27" s="17">
        <v>186</v>
      </c>
      <c r="I27" s="17">
        <v>177</v>
      </c>
      <c r="J27" s="17">
        <v>151</v>
      </c>
      <c r="K27" s="17">
        <v>198</v>
      </c>
      <c r="L27" s="17">
        <v>205</v>
      </c>
      <c r="M27" s="17">
        <v>187</v>
      </c>
      <c r="N27" s="17">
        <v>208</v>
      </c>
      <c r="O27" s="17">
        <v>194</v>
      </c>
      <c r="P27" s="17">
        <v>171</v>
      </c>
      <c r="Q27" s="17">
        <v>191</v>
      </c>
      <c r="R27" s="17">
        <v>169</v>
      </c>
      <c r="S27" s="17">
        <v>151</v>
      </c>
      <c r="T27" s="17">
        <f t="shared" si="6"/>
        <v>-18</v>
      </c>
      <c r="U27" s="18">
        <f t="shared" si="7"/>
        <v>-10.650887573964496</v>
      </c>
    </row>
    <row r="28" spans="1:21" ht="13.5" customHeight="1">
      <c r="A28" s="9"/>
      <c r="B28" s="16" t="s">
        <v>7</v>
      </c>
      <c r="C28" s="17">
        <v>102</v>
      </c>
      <c r="D28" s="17">
        <v>96</v>
      </c>
      <c r="E28" s="17">
        <v>122</v>
      </c>
      <c r="F28" s="17">
        <v>110</v>
      </c>
      <c r="G28" s="17">
        <v>74</v>
      </c>
      <c r="H28" s="17">
        <v>71</v>
      </c>
      <c r="I28" s="17">
        <v>93</v>
      </c>
      <c r="J28" s="17">
        <v>91</v>
      </c>
      <c r="K28" s="17">
        <v>88</v>
      </c>
      <c r="L28" s="17">
        <v>108</v>
      </c>
      <c r="M28" s="17">
        <v>101</v>
      </c>
      <c r="N28" s="17">
        <v>95</v>
      </c>
      <c r="O28" s="17">
        <v>125</v>
      </c>
      <c r="P28" s="17">
        <v>109</v>
      </c>
      <c r="Q28" s="17">
        <v>90</v>
      </c>
      <c r="R28" s="17">
        <v>111</v>
      </c>
      <c r="S28" s="17">
        <v>85</v>
      </c>
      <c r="T28" s="17">
        <f t="shared" si="6"/>
        <v>-26</v>
      </c>
      <c r="U28" s="18">
        <f t="shared" si="7"/>
        <v>-23.423423423423422</v>
      </c>
    </row>
    <row r="29" spans="1:21" ht="13.5" customHeight="1">
      <c r="A29" s="9"/>
      <c r="B29" s="16" t="s">
        <v>8</v>
      </c>
      <c r="C29" s="17">
        <v>600</v>
      </c>
      <c r="D29" s="17">
        <v>542</v>
      </c>
      <c r="E29" s="17">
        <v>486</v>
      </c>
      <c r="F29" s="17">
        <v>485</v>
      </c>
      <c r="G29" s="17">
        <v>480</v>
      </c>
      <c r="H29" s="17">
        <v>514</v>
      </c>
      <c r="I29" s="17">
        <v>564</v>
      </c>
      <c r="J29" s="17">
        <v>548</v>
      </c>
      <c r="K29" s="17">
        <v>503</v>
      </c>
      <c r="L29" s="17">
        <v>479</v>
      </c>
      <c r="M29" s="17">
        <v>423</v>
      </c>
      <c r="N29" s="17">
        <v>417</v>
      </c>
      <c r="O29" s="17">
        <v>425</v>
      </c>
      <c r="P29" s="17">
        <v>448</v>
      </c>
      <c r="Q29" s="17">
        <v>408</v>
      </c>
      <c r="R29" s="17">
        <v>392</v>
      </c>
      <c r="S29" s="17">
        <v>448</v>
      </c>
      <c r="T29" s="17">
        <f t="shared" si="6"/>
        <v>56</v>
      </c>
      <c r="U29" s="18">
        <f t="shared" si="7"/>
        <v>14.285714285714286</v>
      </c>
    </row>
    <row r="30" spans="1:21" ht="13.5" customHeight="1">
      <c r="A30" s="9"/>
      <c r="B30" s="16" t="s">
        <v>9</v>
      </c>
      <c r="C30" s="17">
        <v>50</v>
      </c>
      <c r="D30" s="17">
        <v>34</v>
      </c>
      <c r="E30" s="17">
        <v>37</v>
      </c>
      <c r="F30" s="17">
        <v>49</v>
      </c>
      <c r="G30" s="17">
        <v>54</v>
      </c>
      <c r="H30" s="17">
        <v>34</v>
      </c>
      <c r="I30" s="17">
        <v>36</v>
      </c>
      <c r="J30" s="17">
        <v>42</v>
      </c>
      <c r="K30" s="17">
        <v>35</v>
      </c>
      <c r="L30" s="17">
        <v>44</v>
      </c>
      <c r="M30" s="17">
        <v>0</v>
      </c>
      <c r="N30" s="17">
        <v>3</v>
      </c>
      <c r="O30" s="17">
        <v>11</v>
      </c>
      <c r="P30" s="17">
        <v>1</v>
      </c>
      <c r="Q30" s="17">
        <v>0</v>
      </c>
      <c r="R30" s="17">
        <v>0</v>
      </c>
      <c r="S30" s="17">
        <v>5</v>
      </c>
      <c r="T30" s="17">
        <f t="shared" si="6"/>
        <v>5</v>
      </c>
      <c r="U30" s="18" t="str">
        <f t="shared" si="7"/>
        <v>.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5554</v>
      </c>
      <c r="D32" s="21">
        <f t="shared" si="8"/>
        <v>5624</v>
      </c>
      <c r="E32" s="21">
        <f t="shared" si="8"/>
        <v>5639</v>
      </c>
      <c r="F32" s="21">
        <f t="shared" si="8"/>
        <v>5923</v>
      </c>
      <c r="G32" s="21">
        <f t="shared" si="8"/>
        <v>6119</v>
      </c>
      <c r="H32" s="21">
        <f t="shared" si="8"/>
        <v>5953</v>
      </c>
      <c r="I32" s="21">
        <f t="shared" si="8"/>
        <v>6151</v>
      </c>
      <c r="J32" s="21">
        <f>SUM(J25:J31)</f>
        <v>5400</v>
      </c>
      <c r="K32" s="21">
        <f>SUM(K25:K31)</f>
        <v>5269</v>
      </c>
      <c r="L32" s="21">
        <f>SUM(L25:L31)</f>
        <v>5706</v>
      </c>
      <c r="M32" s="21">
        <f>SUM(M25:M31)</f>
        <v>5486</v>
      </c>
      <c r="N32" s="21">
        <f>SUM(N25:N31)</f>
        <v>5537</v>
      </c>
      <c r="O32" s="21">
        <f>SUM(O25:O31)</f>
        <v>6332</v>
      </c>
      <c r="P32" s="21">
        <f>SUM(P25:P31)</f>
        <v>6222</v>
      </c>
      <c r="Q32" s="21">
        <f>SUM(Q25:Q31)</f>
        <v>5695</v>
      </c>
      <c r="R32" s="21">
        <f>SUM(R25:R31)</f>
        <v>5889</v>
      </c>
      <c r="S32" s="21">
        <f>SUM(S25:S31)</f>
        <v>6097</v>
      </c>
      <c r="T32" s="21">
        <f t="shared" si="6"/>
        <v>208</v>
      </c>
      <c r="U32" s="22">
        <f t="shared" si="7"/>
        <v>3.532008830022075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4978</v>
      </c>
      <c r="D35" s="17">
        <v>5376</v>
      </c>
      <c r="E35" s="17">
        <v>5650</v>
      </c>
      <c r="F35" s="17">
        <v>6195</v>
      </c>
      <c r="G35" s="17">
        <v>6912</v>
      </c>
      <c r="H35" s="17">
        <v>7125</v>
      </c>
      <c r="I35" s="17">
        <v>7424</v>
      </c>
      <c r="J35" s="17">
        <v>6440</v>
      </c>
      <c r="K35" s="17">
        <v>6127</v>
      </c>
      <c r="L35" s="17">
        <v>6499</v>
      </c>
      <c r="M35" s="17">
        <v>6236</v>
      </c>
      <c r="N35" s="17">
        <v>6940</v>
      </c>
      <c r="O35" s="17">
        <v>7393</v>
      </c>
      <c r="P35" s="17">
        <v>7190</v>
      </c>
      <c r="Q35" s="17">
        <v>6569</v>
      </c>
      <c r="R35" s="17">
        <v>6564</v>
      </c>
      <c r="S35" s="17">
        <v>6741</v>
      </c>
      <c r="T35" s="17">
        <f>IF(AND(S35&lt;&gt;".",R35&lt;&gt;"."),S35-R35,".")</f>
        <v>177</v>
      </c>
      <c r="U35" s="18">
        <f>IF(AND(R35&lt;&gt;0,R35&lt;&gt;".",S35&lt;&gt;"."),T35*100/R35,".")</f>
        <v>2.696526508226691</v>
      </c>
    </row>
    <row r="36" spans="1:21" ht="13.5" customHeight="1">
      <c r="A36" s="9"/>
      <c r="B36" s="16" t="s">
        <v>5</v>
      </c>
      <c r="C36" s="17">
        <v>2366</v>
      </c>
      <c r="D36" s="17">
        <v>2307</v>
      </c>
      <c r="E36" s="17">
        <v>2254</v>
      </c>
      <c r="F36" s="17">
        <v>2299</v>
      </c>
      <c r="G36" s="17">
        <v>2276</v>
      </c>
      <c r="H36" s="17">
        <v>2058</v>
      </c>
      <c r="I36" s="17">
        <v>1984</v>
      </c>
      <c r="J36" s="17">
        <v>1849</v>
      </c>
      <c r="K36" s="17">
        <v>1817</v>
      </c>
      <c r="L36" s="17">
        <v>1811</v>
      </c>
      <c r="M36" s="17">
        <v>1764</v>
      </c>
      <c r="N36" s="17">
        <v>1777</v>
      </c>
      <c r="O36" s="17">
        <v>1857</v>
      </c>
      <c r="P36" s="17">
        <v>1836</v>
      </c>
      <c r="Q36" s="17">
        <v>1803</v>
      </c>
      <c r="R36" s="17">
        <v>1913</v>
      </c>
      <c r="S36" s="17">
        <v>1966</v>
      </c>
      <c r="T36" s="17">
        <f aca="true" t="shared" si="9" ref="T36:T42">IF(AND(S36&lt;&gt;".",R36&lt;&gt;"."),S36-R36,".")</f>
        <v>53</v>
      </c>
      <c r="U36" s="18">
        <f aca="true" t="shared" si="10" ref="U36:U42">IF(AND(R36&lt;&gt;0,R36&lt;&gt;".",S36&lt;&gt;"."),T36*100/R36,".")</f>
        <v>2.7705175117616307</v>
      </c>
    </row>
    <row r="37" spans="1:21" ht="13.5" customHeight="1">
      <c r="A37" s="9"/>
      <c r="B37" s="16" t="s">
        <v>6</v>
      </c>
      <c r="C37" s="17">
        <v>282</v>
      </c>
      <c r="D37" s="17">
        <v>411</v>
      </c>
      <c r="E37" s="17">
        <v>394</v>
      </c>
      <c r="F37" s="17">
        <v>323</v>
      </c>
      <c r="G37" s="17">
        <v>315</v>
      </c>
      <c r="H37" s="17">
        <v>276</v>
      </c>
      <c r="I37" s="17">
        <v>271</v>
      </c>
      <c r="J37" s="17">
        <v>309</v>
      </c>
      <c r="K37" s="17">
        <v>300</v>
      </c>
      <c r="L37" s="17">
        <v>334</v>
      </c>
      <c r="M37" s="17">
        <v>343</v>
      </c>
      <c r="N37" s="17">
        <v>303</v>
      </c>
      <c r="O37" s="17">
        <v>285</v>
      </c>
      <c r="P37" s="17">
        <v>244</v>
      </c>
      <c r="Q37" s="17">
        <v>279</v>
      </c>
      <c r="R37" s="17">
        <v>275</v>
      </c>
      <c r="S37" s="17">
        <v>254</v>
      </c>
      <c r="T37" s="17">
        <f t="shared" si="9"/>
        <v>-21</v>
      </c>
      <c r="U37" s="18">
        <f t="shared" si="10"/>
        <v>-7.636363636363637</v>
      </c>
    </row>
    <row r="38" spans="1:21" ht="13.5" customHeight="1">
      <c r="A38" s="9"/>
      <c r="B38" s="16" t="s">
        <v>7</v>
      </c>
      <c r="C38" s="17">
        <v>138</v>
      </c>
      <c r="D38" s="17">
        <v>155</v>
      </c>
      <c r="E38" s="17">
        <v>131</v>
      </c>
      <c r="F38" s="17">
        <v>161</v>
      </c>
      <c r="G38" s="17">
        <v>125</v>
      </c>
      <c r="H38" s="17">
        <v>122</v>
      </c>
      <c r="I38" s="17">
        <v>126</v>
      </c>
      <c r="J38" s="17">
        <v>116</v>
      </c>
      <c r="K38" s="17">
        <v>140</v>
      </c>
      <c r="L38" s="17">
        <v>123</v>
      </c>
      <c r="M38" s="17">
        <v>139</v>
      </c>
      <c r="N38" s="17">
        <v>140</v>
      </c>
      <c r="O38" s="17">
        <v>120</v>
      </c>
      <c r="P38" s="17">
        <v>118</v>
      </c>
      <c r="Q38" s="17">
        <v>130</v>
      </c>
      <c r="R38" s="17">
        <v>129</v>
      </c>
      <c r="S38" s="17">
        <v>130</v>
      </c>
      <c r="T38" s="17">
        <f t="shared" si="9"/>
        <v>1</v>
      </c>
      <c r="U38" s="18">
        <f t="shared" si="10"/>
        <v>0.7751937984496124</v>
      </c>
    </row>
    <row r="39" spans="1:21" ht="13.5" customHeight="1">
      <c r="A39" s="9"/>
      <c r="B39" s="16" t="s">
        <v>8</v>
      </c>
      <c r="C39" s="17">
        <v>931</v>
      </c>
      <c r="D39" s="17">
        <v>782</v>
      </c>
      <c r="E39" s="17">
        <v>892</v>
      </c>
      <c r="F39" s="17">
        <v>769</v>
      </c>
      <c r="G39" s="17">
        <v>811</v>
      </c>
      <c r="H39" s="17">
        <v>827</v>
      </c>
      <c r="I39" s="17">
        <v>854</v>
      </c>
      <c r="J39" s="17">
        <v>919</v>
      </c>
      <c r="K39" s="17">
        <v>803</v>
      </c>
      <c r="L39" s="17">
        <v>745</v>
      </c>
      <c r="M39" s="17">
        <v>741</v>
      </c>
      <c r="N39" s="17">
        <v>695</v>
      </c>
      <c r="O39" s="17">
        <v>745</v>
      </c>
      <c r="P39" s="17">
        <v>728</v>
      </c>
      <c r="Q39" s="17">
        <v>732</v>
      </c>
      <c r="R39" s="17">
        <v>727</v>
      </c>
      <c r="S39" s="17">
        <v>764</v>
      </c>
      <c r="T39" s="17">
        <f t="shared" si="9"/>
        <v>37</v>
      </c>
      <c r="U39" s="18">
        <f t="shared" si="10"/>
        <v>5.089408528198074</v>
      </c>
    </row>
    <row r="40" spans="1:21" ht="13.5" customHeight="1">
      <c r="A40" s="9"/>
      <c r="B40" s="16" t="s">
        <v>9</v>
      </c>
      <c r="C40" s="17">
        <v>22</v>
      </c>
      <c r="D40" s="17">
        <v>27</v>
      </c>
      <c r="E40" s="17">
        <v>24</v>
      </c>
      <c r="F40" s="17">
        <v>27</v>
      </c>
      <c r="G40" s="17">
        <v>30</v>
      </c>
      <c r="H40" s="17">
        <v>33</v>
      </c>
      <c r="I40" s="17">
        <v>23</v>
      </c>
      <c r="J40" s="17">
        <v>32</v>
      </c>
      <c r="K40" s="17">
        <v>41</v>
      </c>
      <c r="L40" s="17">
        <v>33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2</v>
      </c>
      <c r="T40" s="17">
        <f t="shared" si="9"/>
        <v>2</v>
      </c>
      <c r="U40" s="18" t="str">
        <f t="shared" si="10"/>
        <v>.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9"/>
        <v>.</v>
      </c>
      <c r="U41" s="18" t="str">
        <f t="shared" si="10"/>
        <v>.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8717</v>
      </c>
      <c r="D42" s="21">
        <f t="shared" si="11"/>
        <v>9058</v>
      </c>
      <c r="E42" s="21">
        <f t="shared" si="11"/>
        <v>9345</v>
      </c>
      <c r="F42" s="21">
        <f t="shared" si="11"/>
        <v>9774</v>
      </c>
      <c r="G42" s="21">
        <f t="shared" si="11"/>
        <v>10469</v>
      </c>
      <c r="H42" s="21">
        <f t="shared" si="11"/>
        <v>10441</v>
      </c>
      <c r="I42" s="21">
        <f t="shared" si="11"/>
        <v>10682</v>
      </c>
      <c r="J42" s="21">
        <f>SUM(J35:J41)</f>
        <v>9665</v>
      </c>
      <c r="K42" s="21">
        <f>SUM(K35:K41)</f>
        <v>9228</v>
      </c>
      <c r="L42" s="21">
        <f>SUM(L35:L41)</f>
        <v>9545</v>
      </c>
      <c r="M42" s="21">
        <f>SUM(M35:M41)</f>
        <v>9224</v>
      </c>
      <c r="N42" s="21">
        <f>SUM(N35:N41)</f>
        <v>9855</v>
      </c>
      <c r="O42" s="21">
        <f>SUM(O35:O41)</f>
        <v>10400</v>
      </c>
      <c r="P42" s="21">
        <f>SUM(P35:P41)</f>
        <v>10116</v>
      </c>
      <c r="Q42" s="21">
        <f>SUM(Q35:Q41)</f>
        <v>9513</v>
      </c>
      <c r="R42" s="21">
        <f>SUM(R35:R41)</f>
        <v>9608</v>
      </c>
      <c r="S42" s="21">
        <f>SUM(S35:S41)</f>
        <v>9857</v>
      </c>
      <c r="T42" s="21">
        <f t="shared" si="9"/>
        <v>249</v>
      </c>
      <c r="U42" s="22">
        <f t="shared" si="10"/>
        <v>2.5915903413821817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872</v>
      </c>
      <c r="D45" s="17">
        <v>900</v>
      </c>
      <c r="E45" s="17">
        <v>940</v>
      </c>
      <c r="F45" s="17">
        <v>1024</v>
      </c>
      <c r="G45" s="17">
        <v>1073</v>
      </c>
      <c r="H45" s="17">
        <v>1087</v>
      </c>
      <c r="I45" s="17">
        <v>1105</v>
      </c>
      <c r="J45" s="17">
        <v>1013</v>
      </c>
      <c r="K45" s="17">
        <v>1000</v>
      </c>
      <c r="L45" s="17">
        <v>1002</v>
      </c>
      <c r="M45" s="17">
        <v>1026</v>
      </c>
      <c r="N45" s="17">
        <v>1038</v>
      </c>
      <c r="O45" s="17">
        <v>1223</v>
      </c>
      <c r="P45" s="17">
        <v>1172</v>
      </c>
      <c r="Q45" s="17">
        <v>1029</v>
      </c>
      <c r="R45" s="17">
        <v>1099</v>
      </c>
      <c r="S45" s="17">
        <v>1199</v>
      </c>
      <c r="T45" s="17">
        <f>IF(AND(S45&lt;&gt;".",R45&lt;&gt;"."),S45-R45,".")</f>
        <v>100</v>
      </c>
      <c r="U45" s="18">
        <f>IF(AND(R45&lt;&gt;0,R45&lt;&gt;".",S45&lt;&gt;"."),T45*100/R45,".")</f>
        <v>9.099181073703367</v>
      </c>
    </row>
    <row r="46" spans="1:21" ht="13.5" customHeight="1">
      <c r="A46" s="9"/>
      <c r="B46" s="16" t="s">
        <v>5</v>
      </c>
      <c r="C46" s="17">
        <v>665</v>
      </c>
      <c r="D46" s="17">
        <v>648</v>
      </c>
      <c r="E46" s="17">
        <v>584</v>
      </c>
      <c r="F46" s="17">
        <v>636</v>
      </c>
      <c r="G46" s="17">
        <v>649</v>
      </c>
      <c r="H46" s="17">
        <v>680</v>
      </c>
      <c r="I46" s="17">
        <v>576</v>
      </c>
      <c r="J46" s="17">
        <v>541</v>
      </c>
      <c r="K46" s="17">
        <v>558</v>
      </c>
      <c r="L46" s="17">
        <v>599</v>
      </c>
      <c r="M46" s="17">
        <v>544</v>
      </c>
      <c r="N46" s="17">
        <v>529</v>
      </c>
      <c r="O46" s="17">
        <v>668</v>
      </c>
      <c r="P46" s="17">
        <v>566</v>
      </c>
      <c r="Q46" s="17">
        <v>541</v>
      </c>
      <c r="R46" s="17">
        <v>585</v>
      </c>
      <c r="S46" s="17">
        <v>553</v>
      </c>
      <c r="T46" s="17">
        <f aca="true" t="shared" si="12" ref="T46:T52">IF(AND(S46&lt;&gt;".",R46&lt;&gt;"."),S46-R46,".")</f>
        <v>-32</v>
      </c>
      <c r="U46" s="18">
        <f aca="true" t="shared" si="13" ref="U46:U52">IF(AND(R46&lt;&gt;0,R46&lt;&gt;".",S46&lt;&gt;"."),T46*100/R46,".")</f>
        <v>-5.47008547008547</v>
      </c>
    </row>
    <row r="47" spans="1:21" ht="13.5" customHeight="1">
      <c r="A47" s="9"/>
      <c r="B47" s="16" t="s">
        <v>6</v>
      </c>
      <c r="C47" s="17">
        <v>55</v>
      </c>
      <c r="D47" s="17">
        <v>74</v>
      </c>
      <c r="E47" s="17">
        <v>84</v>
      </c>
      <c r="F47" s="17">
        <v>77</v>
      </c>
      <c r="G47" s="17">
        <v>72</v>
      </c>
      <c r="H47" s="17">
        <v>68</v>
      </c>
      <c r="I47" s="17">
        <v>81</v>
      </c>
      <c r="J47" s="17">
        <v>65</v>
      </c>
      <c r="K47" s="17">
        <v>54</v>
      </c>
      <c r="L47" s="17">
        <v>69</v>
      </c>
      <c r="M47" s="17">
        <v>70</v>
      </c>
      <c r="N47" s="17">
        <v>65</v>
      </c>
      <c r="O47" s="17">
        <v>65</v>
      </c>
      <c r="P47" s="17">
        <v>83</v>
      </c>
      <c r="Q47" s="17">
        <v>78</v>
      </c>
      <c r="R47" s="17">
        <v>67</v>
      </c>
      <c r="S47" s="17">
        <v>69</v>
      </c>
      <c r="T47" s="17">
        <f t="shared" si="12"/>
        <v>2</v>
      </c>
      <c r="U47" s="18">
        <f t="shared" si="13"/>
        <v>2.985074626865672</v>
      </c>
    </row>
    <row r="48" spans="1:21" ht="13.5" customHeight="1">
      <c r="A48" s="9"/>
      <c r="B48" s="16" t="s">
        <v>7</v>
      </c>
      <c r="C48" s="17">
        <v>30</v>
      </c>
      <c r="D48" s="17">
        <v>33</v>
      </c>
      <c r="E48" s="17">
        <v>37</v>
      </c>
      <c r="F48" s="17">
        <v>50</v>
      </c>
      <c r="G48" s="17">
        <v>31</v>
      </c>
      <c r="H48" s="17">
        <v>32</v>
      </c>
      <c r="I48" s="17">
        <v>39</v>
      </c>
      <c r="J48" s="17">
        <v>34</v>
      </c>
      <c r="K48" s="17">
        <v>35</v>
      </c>
      <c r="L48" s="17">
        <v>33</v>
      </c>
      <c r="M48" s="17">
        <v>40</v>
      </c>
      <c r="N48" s="17">
        <v>34</v>
      </c>
      <c r="O48" s="17">
        <v>36</v>
      </c>
      <c r="P48" s="17">
        <v>25</v>
      </c>
      <c r="Q48" s="17">
        <v>28</v>
      </c>
      <c r="R48" s="17">
        <v>42</v>
      </c>
      <c r="S48" s="17">
        <v>31</v>
      </c>
      <c r="T48" s="17">
        <f t="shared" si="12"/>
        <v>-11</v>
      </c>
      <c r="U48" s="18">
        <f t="shared" si="13"/>
        <v>-26.19047619047619</v>
      </c>
    </row>
    <row r="49" spans="1:21" ht="13.5" customHeight="1">
      <c r="A49" s="9"/>
      <c r="B49" s="16" t="s">
        <v>8</v>
      </c>
      <c r="C49" s="17">
        <v>157</v>
      </c>
      <c r="D49" s="17">
        <v>189</v>
      </c>
      <c r="E49" s="17">
        <v>134</v>
      </c>
      <c r="F49" s="17">
        <v>157</v>
      </c>
      <c r="G49" s="17">
        <v>142</v>
      </c>
      <c r="H49" s="17">
        <v>154</v>
      </c>
      <c r="I49" s="17">
        <v>149</v>
      </c>
      <c r="J49" s="17">
        <v>160</v>
      </c>
      <c r="K49" s="17">
        <v>135</v>
      </c>
      <c r="L49" s="17">
        <v>133</v>
      </c>
      <c r="M49" s="17">
        <v>132</v>
      </c>
      <c r="N49" s="17">
        <v>131</v>
      </c>
      <c r="O49" s="17">
        <v>127</v>
      </c>
      <c r="P49" s="17">
        <v>132</v>
      </c>
      <c r="Q49" s="17">
        <v>123</v>
      </c>
      <c r="R49" s="17">
        <v>123</v>
      </c>
      <c r="S49" s="17">
        <v>132</v>
      </c>
      <c r="T49" s="17">
        <f t="shared" si="12"/>
        <v>9</v>
      </c>
      <c r="U49" s="18">
        <f t="shared" si="13"/>
        <v>7.317073170731708</v>
      </c>
    </row>
    <row r="50" spans="1:21" ht="13.5" customHeight="1">
      <c r="A50" s="9"/>
      <c r="B50" s="16" t="s">
        <v>9</v>
      </c>
      <c r="C50" s="17">
        <v>6</v>
      </c>
      <c r="D50" s="17">
        <v>3</v>
      </c>
      <c r="E50" s="17">
        <v>8</v>
      </c>
      <c r="F50" s="17">
        <v>5</v>
      </c>
      <c r="G50" s="17">
        <v>14</v>
      </c>
      <c r="H50" s="17">
        <v>10</v>
      </c>
      <c r="I50" s="17">
        <v>6</v>
      </c>
      <c r="J50" s="17">
        <v>5</v>
      </c>
      <c r="K50" s="17">
        <v>9</v>
      </c>
      <c r="L50" s="17">
        <v>7</v>
      </c>
      <c r="M50" s="17">
        <v>6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f t="shared" si="12"/>
        <v>0</v>
      </c>
      <c r="U50" s="18" t="str">
        <f t="shared" si="13"/>
        <v>.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12"/>
        <v>.</v>
      </c>
      <c r="U51" s="18" t="str">
        <f t="shared" si="13"/>
        <v>.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1785</v>
      </c>
      <c r="D52" s="21">
        <f t="shared" si="14"/>
        <v>1847</v>
      </c>
      <c r="E52" s="21">
        <f t="shared" si="14"/>
        <v>1787</v>
      </c>
      <c r="F52" s="21">
        <f t="shared" si="14"/>
        <v>1949</v>
      </c>
      <c r="G52" s="21">
        <f t="shared" si="14"/>
        <v>1981</v>
      </c>
      <c r="H52" s="21">
        <f t="shared" si="14"/>
        <v>2031</v>
      </c>
      <c r="I52" s="21">
        <f t="shared" si="14"/>
        <v>1956</v>
      </c>
      <c r="J52" s="21">
        <f>SUM(J45:J51)</f>
        <v>1818</v>
      </c>
      <c r="K52" s="21">
        <f>SUM(K45:K51)</f>
        <v>1791</v>
      </c>
      <c r="L52" s="21">
        <f>SUM(L45:L51)</f>
        <v>1843</v>
      </c>
      <c r="M52" s="21">
        <f>SUM(M45:M51)</f>
        <v>1818</v>
      </c>
      <c r="N52" s="21">
        <f>SUM(N45:N51)</f>
        <v>1797</v>
      </c>
      <c r="O52" s="21">
        <f>SUM(O45:O51)</f>
        <v>2119</v>
      </c>
      <c r="P52" s="21">
        <f>SUM(P45:P51)</f>
        <v>1978</v>
      </c>
      <c r="Q52" s="21">
        <f>SUM(Q45:Q51)</f>
        <v>1799</v>
      </c>
      <c r="R52" s="21">
        <f>SUM(R45:R51)</f>
        <v>1916</v>
      </c>
      <c r="S52" s="21">
        <f>SUM(S45:S51)</f>
        <v>1984</v>
      </c>
      <c r="T52" s="21">
        <f t="shared" si="12"/>
        <v>68</v>
      </c>
      <c r="U52" s="22">
        <f t="shared" si="13"/>
        <v>3.549060542797495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1383</v>
      </c>
      <c r="D55" s="17">
        <v>1407</v>
      </c>
      <c r="E55" s="17">
        <v>1455</v>
      </c>
      <c r="F55" s="17">
        <v>1594</v>
      </c>
      <c r="G55" s="17">
        <v>1766</v>
      </c>
      <c r="H55" s="17">
        <v>1780</v>
      </c>
      <c r="I55" s="17">
        <v>1840</v>
      </c>
      <c r="J55" s="17">
        <v>1512</v>
      </c>
      <c r="K55" s="17">
        <v>1591</v>
      </c>
      <c r="L55" s="17">
        <v>1686</v>
      </c>
      <c r="M55" s="17">
        <v>1708</v>
      </c>
      <c r="N55" s="17">
        <v>1807</v>
      </c>
      <c r="O55" s="17">
        <v>2061</v>
      </c>
      <c r="P55" s="17">
        <v>2199</v>
      </c>
      <c r="Q55" s="17">
        <v>1986</v>
      </c>
      <c r="R55" s="17">
        <v>2004</v>
      </c>
      <c r="S55" s="17">
        <v>2116</v>
      </c>
      <c r="T55" s="17">
        <f>IF(AND(S55&lt;&gt;".",R55&lt;&gt;"."),S55-R55,".")</f>
        <v>112</v>
      </c>
      <c r="U55" s="18">
        <f>IF(AND(R55&lt;&gt;0,R55&lt;&gt;".",S55&lt;&gt;"."),T55*100/R55,".")</f>
        <v>5.588822355289421</v>
      </c>
    </row>
    <row r="56" spans="1:21" ht="13.5" customHeight="1">
      <c r="A56" s="9"/>
      <c r="B56" s="16" t="s">
        <v>5</v>
      </c>
      <c r="C56" s="17">
        <v>1604</v>
      </c>
      <c r="D56" s="17">
        <v>1484</v>
      </c>
      <c r="E56" s="17">
        <v>1487</v>
      </c>
      <c r="F56" s="17">
        <v>1470</v>
      </c>
      <c r="G56" s="17">
        <v>1343</v>
      </c>
      <c r="H56" s="17">
        <v>1333</v>
      </c>
      <c r="I56" s="17">
        <v>1233</v>
      </c>
      <c r="J56" s="17">
        <v>1102</v>
      </c>
      <c r="K56" s="17">
        <v>1129</v>
      </c>
      <c r="L56" s="17">
        <v>1080</v>
      </c>
      <c r="M56" s="17">
        <v>960</v>
      </c>
      <c r="N56" s="17">
        <v>1070</v>
      </c>
      <c r="O56" s="17">
        <v>1317</v>
      </c>
      <c r="P56" s="17">
        <v>1166</v>
      </c>
      <c r="Q56" s="17">
        <v>1200</v>
      </c>
      <c r="R56" s="17">
        <v>1206</v>
      </c>
      <c r="S56" s="17">
        <v>1199</v>
      </c>
      <c r="T56" s="17">
        <f aca="true" t="shared" si="15" ref="T56:T62">IF(AND(S56&lt;&gt;".",R56&lt;&gt;"."),S56-R56,".")</f>
        <v>-7</v>
      </c>
      <c r="U56" s="18">
        <f aca="true" t="shared" si="16" ref="U56:U62">IF(AND(R56&lt;&gt;0,R56&lt;&gt;".",S56&lt;&gt;"."),T56*100/R56,".")</f>
        <v>-0.5804311774461028</v>
      </c>
    </row>
    <row r="57" spans="1:21" ht="13.5" customHeight="1">
      <c r="A57" s="9"/>
      <c r="B57" s="16" t="s">
        <v>6</v>
      </c>
      <c r="C57" s="17">
        <v>141</v>
      </c>
      <c r="D57" s="17">
        <v>203</v>
      </c>
      <c r="E57" s="17">
        <v>179</v>
      </c>
      <c r="F57" s="17">
        <v>183</v>
      </c>
      <c r="G57" s="17">
        <v>162</v>
      </c>
      <c r="H57" s="17">
        <v>148</v>
      </c>
      <c r="I57" s="17">
        <v>172</v>
      </c>
      <c r="J57" s="17">
        <v>153</v>
      </c>
      <c r="K57" s="17">
        <v>149</v>
      </c>
      <c r="L57" s="17">
        <v>157</v>
      </c>
      <c r="M57" s="17">
        <v>177</v>
      </c>
      <c r="N57" s="17">
        <v>166</v>
      </c>
      <c r="O57" s="17">
        <v>149</v>
      </c>
      <c r="P57" s="17">
        <v>139</v>
      </c>
      <c r="Q57" s="17">
        <v>162</v>
      </c>
      <c r="R57" s="17">
        <v>150</v>
      </c>
      <c r="S57" s="17">
        <v>148</v>
      </c>
      <c r="T57" s="17">
        <f t="shared" si="15"/>
        <v>-2</v>
      </c>
      <c r="U57" s="18">
        <f t="shared" si="16"/>
        <v>-1.3333333333333333</v>
      </c>
    </row>
    <row r="58" spans="1:21" ht="13.5" customHeight="1">
      <c r="A58" s="9"/>
      <c r="B58" s="16" t="s">
        <v>7</v>
      </c>
      <c r="C58" s="17">
        <v>77</v>
      </c>
      <c r="D58" s="17">
        <v>96</v>
      </c>
      <c r="E58" s="17">
        <v>102</v>
      </c>
      <c r="F58" s="17">
        <v>107</v>
      </c>
      <c r="G58" s="17">
        <v>82</v>
      </c>
      <c r="H58" s="17">
        <v>67</v>
      </c>
      <c r="I58" s="17">
        <v>62</v>
      </c>
      <c r="J58" s="17">
        <v>58</v>
      </c>
      <c r="K58" s="17">
        <v>53</v>
      </c>
      <c r="L58" s="17">
        <v>69</v>
      </c>
      <c r="M58" s="17">
        <v>70</v>
      </c>
      <c r="N58" s="17">
        <v>84</v>
      </c>
      <c r="O58" s="17">
        <v>87</v>
      </c>
      <c r="P58" s="17">
        <v>76</v>
      </c>
      <c r="Q58" s="17">
        <v>87</v>
      </c>
      <c r="R58" s="17">
        <v>73</v>
      </c>
      <c r="S58" s="17">
        <v>94</v>
      </c>
      <c r="T58" s="17">
        <f t="shared" si="15"/>
        <v>21</v>
      </c>
      <c r="U58" s="18">
        <f t="shared" si="16"/>
        <v>28.767123287671232</v>
      </c>
    </row>
    <row r="59" spans="1:21" ht="13.5" customHeight="1">
      <c r="A59" s="9"/>
      <c r="B59" s="16" t="s">
        <v>8</v>
      </c>
      <c r="C59" s="17">
        <v>460</v>
      </c>
      <c r="D59" s="17">
        <v>398</v>
      </c>
      <c r="E59" s="17">
        <v>341</v>
      </c>
      <c r="F59" s="17">
        <v>368</v>
      </c>
      <c r="G59" s="17">
        <v>365</v>
      </c>
      <c r="H59" s="17">
        <v>371</v>
      </c>
      <c r="I59" s="17">
        <v>375</v>
      </c>
      <c r="J59" s="17">
        <v>350</v>
      </c>
      <c r="K59" s="17">
        <v>352</v>
      </c>
      <c r="L59" s="17">
        <v>316</v>
      </c>
      <c r="M59" s="17">
        <v>330</v>
      </c>
      <c r="N59" s="17">
        <v>280</v>
      </c>
      <c r="O59" s="17">
        <v>265</v>
      </c>
      <c r="P59" s="17">
        <v>327</v>
      </c>
      <c r="Q59" s="17">
        <v>294</v>
      </c>
      <c r="R59" s="17">
        <v>289</v>
      </c>
      <c r="S59" s="17">
        <v>271</v>
      </c>
      <c r="T59" s="17">
        <f t="shared" si="15"/>
        <v>-18</v>
      </c>
      <c r="U59" s="18">
        <f t="shared" si="16"/>
        <v>-6.228373702422146</v>
      </c>
    </row>
    <row r="60" spans="1:21" ht="13.5" customHeight="1">
      <c r="A60" s="9"/>
      <c r="B60" s="16" t="s">
        <v>9</v>
      </c>
      <c r="C60" s="17">
        <v>22</v>
      </c>
      <c r="D60" s="17">
        <v>21</v>
      </c>
      <c r="E60" s="17">
        <v>15</v>
      </c>
      <c r="F60" s="17">
        <v>24</v>
      </c>
      <c r="G60" s="17">
        <v>33</v>
      </c>
      <c r="H60" s="17">
        <v>20</v>
      </c>
      <c r="I60" s="17">
        <v>24</v>
      </c>
      <c r="J60" s="17">
        <v>25</v>
      </c>
      <c r="K60" s="17">
        <v>31</v>
      </c>
      <c r="L60" s="17">
        <v>12</v>
      </c>
      <c r="M60" s="17" t="s">
        <v>4</v>
      </c>
      <c r="N60" s="17" t="s">
        <v>4</v>
      </c>
      <c r="O60" s="17" t="s">
        <v>4</v>
      </c>
      <c r="P60" s="17" t="s">
        <v>4</v>
      </c>
      <c r="Q60" s="17" t="s">
        <v>4</v>
      </c>
      <c r="R60" s="17" t="s">
        <v>4</v>
      </c>
      <c r="S60" s="17" t="s">
        <v>4</v>
      </c>
      <c r="T60" s="17" t="str">
        <f t="shared" si="15"/>
        <v>.</v>
      </c>
      <c r="U60" s="18" t="str">
        <f t="shared" si="16"/>
        <v>.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5"/>
        <v>.</v>
      </c>
      <c r="U61" s="18" t="str">
        <f t="shared" si="16"/>
        <v>.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3687</v>
      </c>
      <c r="D62" s="21">
        <f t="shared" si="17"/>
        <v>3609</v>
      </c>
      <c r="E62" s="21">
        <f t="shared" si="17"/>
        <v>3579</v>
      </c>
      <c r="F62" s="21">
        <f t="shared" si="17"/>
        <v>3746</v>
      </c>
      <c r="G62" s="21">
        <f t="shared" si="17"/>
        <v>3751</v>
      </c>
      <c r="H62" s="21">
        <f t="shared" si="17"/>
        <v>3719</v>
      </c>
      <c r="I62" s="21">
        <f t="shared" si="17"/>
        <v>3706</v>
      </c>
      <c r="J62" s="21">
        <f>SUM(J55:J61)</f>
        <v>3200</v>
      </c>
      <c r="K62" s="21">
        <f>SUM(K55:K61)</f>
        <v>3305</v>
      </c>
      <c r="L62" s="21">
        <f>SUM(L55:L61)</f>
        <v>3320</v>
      </c>
      <c r="M62" s="21">
        <f>SUM(M55:M61)</f>
        <v>3245</v>
      </c>
      <c r="N62" s="21">
        <f>SUM(N55:N61)</f>
        <v>3407</v>
      </c>
      <c r="O62" s="21">
        <f>SUM(O55:O61)</f>
        <v>3879</v>
      </c>
      <c r="P62" s="21">
        <f>SUM(P55:P61)</f>
        <v>3907</v>
      </c>
      <c r="Q62" s="21">
        <f>SUM(Q55:Q61)</f>
        <v>3729</v>
      </c>
      <c r="R62" s="21">
        <f>SUM(R55:R61)</f>
        <v>3722</v>
      </c>
      <c r="S62" s="21">
        <f>SUM(S55:S61)</f>
        <v>3828</v>
      </c>
      <c r="T62" s="21">
        <f t="shared" si="15"/>
        <v>106</v>
      </c>
      <c r="U62" s="22">
        <f t="shared" si="16"/>
        <v>2.8479312197743147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958</v>
      </c>
      <c r="D65" s="17">
        <v>1005</v>
      </c>
      <c r="E65" s="17">
        <v>1035</v>
      </c>
      <c r="F65" s="17">
        <v>1140</v>
      </c>
      <c r="G65" s="17">
        <v>1184</v>
      </c>
      <c r="H65" s="17">
        <v>1226</v>
      </c>
      <c r="I65" s="17">
        <v>1259</v>
      </c>
      <c r="J65" s="17">
        <v>1080</v>
      </c>
      <c r="K65" s="17">
        <v>1098</v>
      </c>
      <c r="L65" s="17">
        <v>1211</v>
      </c>
      <c r="M65" s="17">
        <v>1227</v>
      </c>
      <c r="N65" s="17">
        <v>1297</v>
      </c>
      <c r="O65" s="17">
        <v>1460</v>
      </c>
      <c r="P65" s="17">
        <v>1496</v>
      </c>
      <c r="Q65" s="17">
        <v>1364</v>
      </c>
      <c r="R65" s="17">
        <v>1482</v>
      </c>
      <c r="S65" s="17">
        <v>1544</v>
      </c>
      <c r="T65" s="17">
        <f>IF(AND(S65&lt;&gt;".",R65&lt;&gt;"."),S65-R65,".")</f>
        <v>62</v>
      </c>
      <c r="U65" s="18">
        <f>IF(AND(R65&lt;&gt;0,R65&lt;&gt;".",S65&lt;&gt;"."),T65*100/R65,".")</f>
        <v>4.183535762483131</v>
      </c>
    </row>
    <row r="66" spans="1:21" ht="13.5" customHeight="1">
      <c r="A66" s="9"/>
      <c r="B66" s="16" t="s">
        <v>5</v>
      </c>
      <c r="C66" s="17">
        <v>964</v>
      </c>
      <c r="D66" s="17">
        <v>903</v>
      </c>
      <c r="E66" s="17">
        <v>852</v>
      </c>
      <c r="F66" s="17">
        <v>873</v>
      </c>
      <c r="G66" s="17">
        <v>853</v>
      </c>
      <c r="H66" s="17">
        <v>835</v>
      </c>
      <c r="I66" s="17">
        <v>748</v>
      </c>
      <c r="J66" s="17">
        <v>772</v>
      </c>
      <c r="K66" s="17">
        <v>746</v>
      </c>
      <c r="L66" s="17">
        <v>676</v>
      </c>
      <c r="M66" s="17">
        <v>626</v>
      </c>
      <c r="N66" s="17">
        <v>694</v>
      </c>
      <c r="O66" s="17">
        <v>700</v>
      </c>
      <c r="P66" s="17">
        <v>717</v>
      </c>
      <c r="Q66" s="17">
        <v>598</v>
      </c>
      <c r="R66" s="17">
        <v>672</v>
      </c>
      <c r="S66" s="17">
        <v>673</v>
      </c>
      <c r="T66" s="17">
        <f aca="true" t="shared" si="18" ref="T66:T72">IF(AND(S66&lt;&gt;".",R66&lt;&gt;"."),S66-R66,".")</f>
        <v>1</v>
      </c>
      <c r="U66" s="18">
        <f aca="true" t="shared" si="19" ref="U66:U72">IF(AND(R66&lt;&gt;0,R66&lt;&gt;".",S66&lt;&gt;"."),T66*100/R66,".")</f>
        <v>0.1488095238095238</v>
      </c>
    </row>
    <row r="67" spans="1:21" ht="13.5" customHeight="1">
      <c r="A67" s="9"/>
      <c r="B67" s="16" t="s">
        <v>6</v>
      </c>
      <c r="C67" s="17">
        <v>47</v>
      </c>
      <c r="D67" s="17">
        <v>62</v>
      </c>
      <c r="E67" s="17">
        <v>66</v>
      </c>
      <c r="F67" s="17">
        <v>62</v>
      </c>
      <c r="G67" s="17">
        <v>58</v>
      </c>
      <c r="H67" s="17">
        <v>65</v>
      </c>
      <c r="I67" s="17">
        <v>57</v>
      </c>
      <c r="J67" s="17">
        <v>50</v>
      </c>
      <c r="K67" s="17">
        <v>53</v>
      </c>
      <c r="L67" s="17">
        <v>50</v>
      </c>
      <c r="M67" s="17">
        <v>39</v>
      </c>
      <c r="N67" s="17">
        <v>38</v>
      </c>
      <c r="O67" s="17">
        <v>36</v>
      </c>
      <c r="P67" s="17">
        <v>44</v>
      </c>
      <c r="Q67" s="17">
        <v>34</v>
      </c>
      <c r="R67" s="17">
        <v>42</v>
      </c>
      <c r="S67" s="17">
        <v>46</v>
      </c>
      <c r="T67" s="17">
        <f t="shared" si="18"/>
        <v>4</v>
      </c>
      <c r="U67" s="18">
        <f t="shared" si="19"/>
        <v>9.523809523809524</v>
      </c>
    </row>
    <row r="68" spans="1:21" ht="13.5" customHeight="1">
      <c r="A68" s="9"/>
      <c r="B68" s="16" t="s">
        <v>7</v>
      </c>
      <c r="C68" s="17">
        <v>50</v>
      </c>
      <c r="D68" s="17">
        <v>49</v>
      </c>
      <c r="E68" s="17">
        <v>57</v>
      </c>
      <c r="F68" s="17">
        <v>49</v>
      </c>
      <c r="G68" s="17">
        <v>30</v>
      </c>
      <c r="H68" s="17">
        <v>48</v>
      </c>
      <c r="I68" s="17">
        <v>33</v>
      </c>
      <c r="J68" s="17">
        <v>45</v>
      </c>
      <c r="K68" s="17">
        <v>48</v>
      </c>
      <c r="L68" s="17">
        <v>35</v>
      </c>
      <c r="M68" s="17">
        <v>43</v>
      </c>
      <c r="N68" s="17">
        <v>46</v>
      </c>
      <c r="O68" s="17">
        <v>53</v>
      </c>
      <c r="P68" s="17">
        <v>43</v>
      </c>
      <c r="Q68" s="17">
        <v>50</v>
      </c>
      <c r="R68" s="17">
        <v>52</v>
      </c>
      <c r="S68" s="17">
        <v>41</v>
      </c>
      <c r="T68" s="17">
        <f t="shared" si="18"/>
        <v>-11</v>
      </c>
      <c r="U68" s="18">
        <f t="shared" si="19"/>
        <v>-21.153846153846153</v>
      </c>
    </row>
    <row r="69" spans="1:21" ht="13.5" customHeight="1">
      <c r="A69" s="9"/>
      <c r="B69" s="16" t="s">
        <v>8</v>
      </c>
      <c r="C69" s="17">
        <v>236</v>
      </c>
      <c r="D69" s="17">
        <v>196</v>
      </c>
      <c r="E69" s="17">
        <v>192</v>
      </c>
      <c r="F69" s="17">
        <v>200</v>
      </c>
      <c r="G69" s="17">
        <v>212</v>
      </c>
      <c r="H69" s="17">
        <v>227</v>
      </c>
      <c r="I69" s="17">
        <v>201</v>
      </c>
      <c r="J69" s="17">
        <v>202</v>
      </c>
      <c r="K69" s="17">
        <v>189</v>
      </c>
      <c r="L69" s="17">
        <v>180</v>
      </c>
      <c r="M69" s="17">
        <v>161</v>
      </c>
      <c r="N69" s="17">
        <v>151</v>
      </c>
      <c r="O69" s="17">
        <v>159</v>
      </c>
      <c r="P69" s="17">
        <v>172</v>
      </c>
      <c r="Q69" s="17">
        <v>175</v>
      </c>
      <c r="R69" s="17">
        <v>151</v>
      </c>
      <c r="S69" s="17">
        <v>167</v>
      </c>
      <c r="T69" s="17">
        <f t="shared" si="18"/>
        <v>16</v>
      </c>
      <c r="U69" s="18">
        <f t="shared" si="19"/>
        <v>10.596026490066226</v>
      </c>
    </row>
    <row r="70" spans="1:21" ht="13.5" customHeight="1">
      <c r="A70" s="9"/>
      <c r="B70" s="16" t="s">
        <v>9</v>
      </c>
      <c r="C70" s="17">
        <v>3</v>
      </c>
      <c r="D70" s="17">
        <v>7</v>
      </c>
      <c r="E70" s="17">
        <v>14</v>
      </c>
      <c r="F70" s="17">
        <v>9</v>
      </c>
      <c r="G70" s="17">
        <v>10</v>
      </c>
      <c r="H70" s="17">
        <v>8</v>
      </c>
      <c r="I70" s="17">
        <v>19</v>
      </c>
      <c r="J70" s="17">
        <v>16</v>
      </c>
      <c r="K70" s="17">
        <v>20</v>
      </c>
      <c r="L70" s="17">
        <v>16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1</v>
      </c>
      <c r="T70" s="17">
        <f t="shared" si="18"/>
        <v>1</v>
      </c>
      <c r="U70" s="18" t="str">
        <f t="shared" si="19"/>
        <v>.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8"/>
        <v>.</v>
      </c>
      <c r="U71" s="18" t="str">
        <f t="shared" si="19"/>
        <v>.</v>
      </c>
    </row>
    <row r="72" spans="1:21" s="23" customFormat="1" ht="13.5" customHeight="1">
      <c r="A72" s="19"/>
      <c r="B72" s="20" t="s">
        <v>11</v>
      </c>
      <c r="C72" s="21">
        <f aca="true" t="shared" si="20" ref="C72:N72">SUM(C65:C71)</f>
        <v>2258</v>
      </c>
      <c r="D72" s="21">
        <f t="shared" si="20"/>
        <v>2222</v>
      </c>
      <c r="E72" s="21">
        <f t="shared" si="20"/>
        <v>2216</v>
      </c>
      <c r="F72" s="21">
        <f t="shared" si="20"/>
        <v>2333</v>
      </c>
      <c r="G72" s="21">
        <f t="shared" si="20"/>
        <v>2347</v>
      </c>
      <c r="H72" s="21">
        <f t="shared" si="20"/>
        <v>2409</v>
      </c>
      <c r="I72" s="21">
        <f t="shared" si="20"/>
        <v>2317</v>
      </c>
      <c r="J72" s="21">
        <f>SUM(J65:J71)</f>
        <v>2165</v>
      </c>
      <c r="K72" s="21">
        <f>SUM(K65:K71)</f>
        <v>2154</v>
      </c>
      <c r="L72" s="21">
        <f>SUM(L65:L71)</f>
        <v>2168</v>
      </c>
      <c r="M72" s="21">
        <f>SUM(M65:M71)</f>
        <v>2096</v>
      </c>
      <c r="N72" s="21">
        <f>SUM(N65:N71)</f>
        <v>2226</v>
      </c>
      <c r="O72" s="21">
        <f>SUM(O65:O71)</f>
        <v>2408</v>
      </c>
      <c r="P72" s="21">
        <f>SUM(P65:P71)</f>
        <v>2472</v>
      </c>
      <c r="Q72" s="21">
        <f>SUM(Q65:Q71)</f>
        <v>2221</v>
      </c>
      <c r="R72" s="21">
        <f>SUM(R65:R71)</f>
        <v>2399</v>
      </c>
      <c r="S72" s="21">
        <f>SUM(S65:S71)</f>
        <v>2472</v>
      </c>
      <c r="T72" s="21">
        <f t="shared" si="18"/>
        <v>73</v>
      </c>
      <c r="U72" s="22">
        <f t="shared" si="19"/>
        <v>3.042934556065027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2094</v>
      </c>
      <c r="D75" s="17">
        <v>2078</v>
      </c>
      <c r="E75" s="17">
        <v>2263</v>
      </c>
      <c r="F75" s="17">
        <v>2296</v>
      </c>
      <c r="G75" s="17">
        <v>2414</v>
      </c>
      <c r="H75" s="17">
        <v>2338</v>
      </c>
      <c r="I75" s="17">
        <v>2393</v>
      </c>
      <c r="J75" s="17">
        <v>2263</v>
      </c>
      <c r="K75" s="17">
        <v>2260</v>
      </c>
      <c r="L75" s="17">
        <v>2265</v>
      </c>
      <c r="M75" s="17">
        <v>2448</v>
      </c>
      <c r="N75" s="17">
        <v>2531</v>
      </c>
      <c r="O75" s="17">
        <v>2968</v>
      </c>
      <c r="P75" s="17">
        <v>2936</v>
      </c>
      <c r="Q75" s="17">
        <v>2703</v>
      </c>
      <c r="R75" s="17">
        <v>2700</v>
      </c>
      <c r="S75" s="17">
        <v>2768</v>
      </c>
      <c r="T75" s="17">
        <f>IF(AND(S75&lt;&gt;".",R75&lt;&gt;"."),S75-R75,".")</f>
        <v>68</v>
      </c>
      <c r="U75" s="18">
        <f>IF(AND(R75&lt;&gt;0,R75&lt;&gt;".",S75&lt;&gt;"."),T75*100/R75,".")</f>
        <v>2.5185185185185186</v>
      </c>
    </row>
    <row r="76" spans="1:21" ht="13.5" customHeight="1">
      <c r="A76" s="9"/>
      <c r="B76" s="16" t="s">
        <v>5</v>
      </c>
      <c r="C76" s="17">
        <v>1493</v>
      </c>
      <c r="D76" s="17">
        <v>1348</v>
      </c>
      <c r="E76" s="17">
        <v>1389</v>
      </c>
      <c r="F76" s="17">
        <v>1358</v>
      </c>
      <c r="G76" s="17">
        <v>1392</v>
      </c>
      <c r="H76" s="17">
        <v>1302</v>
      </c>
      <c r="I76" s="17">
        <v>1181</v>
      </c>
      <c r="J76" s="17">
        <v>1145</v>
      </c>
      <c r="K76" s="17">
        <v>1072</v>
      </c>
      <c r="L76" s="17">
        <v>1130</v>
      </c>
      <c r="M76" s="17">
        <v>952</v>
      </c>
      <c r="N76" s="17">
        <v>1121</v>
      </c>
      <c r="O76" s="17">
        <v>1169</v>
      </c>
      <c r="P76" s="17">
        <v>1171</v>
      </c>
      <c r="Q76" s="17">
        <v>974</v>
      </c>
      <c r="R76" s="17">
        <v>1031</v>
      </c>
      <c r="S76" s="17">
        <v>1043</v>
      </c>
      <c r="T76" s="17">
        <f aca="true" t="shared" si="21" ref="T76:T82">IF(AND(S76&lt;&gt;".",R76&lt;&gt;"."),S76-R76,".")</f>
        <v>12</v>
      </c>
      <c r="U76" s="18">
        <f aca="true" t="shared" si="22" ref="U76:U82">IF(AND(R76&lt;&gt;0,R76&lt;&gt;".",S76&lt;&gt;"."),T76*100/R76,".")</f>
        <v>1.1639185257032008</v>
      </c>
    </row>
    <row r="77" spans="1:21" ht="13.5" customHeight="1">
      <c r="A77" s="9"/>
      <c r="B77" s="16" t="s">
        <v>6</v>
      </c>
      <c r="C77" s="17">
        <v>153</v>
      </c>
      <c r="D77" s="17">
        <v>209</v>
      </c>
      <c r="E77" s="17">
        <v>252</v>
      </c>
      <c r="F77" s="17">
        <v>223</v>
      </c>
      <c r="G77" s="17">
        <v>219</v>
      </c>
      <c r="H77" s="17">
        <v>233</v>
      </c>
      <c r="I77" s="17">
        <v>207</v>
      </c>
      <c r="J77" s="17">
        <v>202</v>
      </c>
      <c r="K77" s="17">
        <v>269</v>
      </c>
      <c r="L77" s="17">
        <v>218</v>
      </c>
      <c r="M77" s="17">
        <v>243</v>
      </c>
      <c r="N77" s="17">
        <v>238</v>
      </c>
      <c r="O77" s="17">
        <v>232</v>
      </c>
      <c r="P77" s="17">
        <v>227</v>
      </c>
      <c r="Q77" s="17">
        <v>217</v>
      </c>
      <c r="R77" s="17">
        <v>200</v>
      </c>
      <c r="S77" s="17">
        <v>196</v>
      </c>
      <c r="T77" s="17">
        <f t="shared" si="21"/>
        <v>-4</v>
      </c>
      <c r="U77" s="18">
        <f t="shared" si="22"/>
        <v>-2</v>
      </c>
    </row>
    <row r="78" spans="1:21" ht="13.5" customHeight="1">
      <c r="A78" s="9"/>
      <c r="B78" s="16" t="s">
        <v>7</v>
      </c>
      <c r="C78" s="17">
        <v>108</v>
      </c>
      <c r="D78" s="17">
        <v>92</v>
      </c>
      <c r="E78" s="17">
        <v>96</v>
      </c>
      <c r="F78" s="17">
        <v>112</v>
      </c>
      <c r="G78" s="17">
        <v>92</v>
      </c>
      <c r="H78" s="17">
        <v>83</v>
      </c>
      <c r="I78" s="17">
        <v>102</v>
      </c>
      <c r="J78" s="17">
        <v>70</v>
      </c>
      <c r="K78" s="17">
        <v>111</v>
      </c>
      <c r="L78" s="17">
        <v>80</v>
      </c>
      <c r="M78" s="17">
        <v>93</v>
      </c>
      <c r="N78" s="17">
        <v>75</v>
      </c>
      <c r="O78" s="17">
        <v>106</v>
      </c>
      <c r="P78" s="17">
        <v>81</v>
      </c>
      <c r="Q78" s="17">
        <v>80</v>
      </c>
      <c r="R78" s="17">
        <v>72</v>
      </c>
      <c r="S78" s="17">
        <v>73</v>
      </c>
      <c r="T78" s="17">
        <f t="shared" si="21"/>
        <v>1</v>
      </c>
      <c r="U78" s="18">
        <f t="shared" si="22"/>
        <v>1.3888888888888888</v>
      </c>
    </row>
    <row r="79" spans="1:21" ht="13.5" customHeight="1">
      <c r="A79" s="9"/>
      <c r="B79" s="16" t="s">
        <v>8</v>
      </c>
      <c r="C79" s="17">
        <v>392</v>
      </c>
      <c r="D79" s="17">
        <v>398</v>
      </c>
      <c r="E79" s="17">
        <v>417</v>
      </c>
      <c r="F79" s="17">
        <v>369</v>
      </c>
      <c r="G79" s="17">
        <v>351</v>
      </c>
      <c r="H79" s="17">
        <v>375</v>
      </c>
      <c r="I79" s="17">
        <v>379</v>
      </c>
      <c r="J79" s="17">
        <v>376</v>
      </c>
      <c r="K79" s="17">
        <v>365</v>
      </c>
      <c r="L79" s="17">
        <v>329</v>
      </c>
      <c r="M79" s="17">
        <v>306</v>
      </c>
      <c r="N79" s="17">
        <v>307</v>
      </c>
      <c r="O79" s="17">
        <v>325</v>
      </c>
      <c r="P79" s="17">
        <v>303</v>
      </c>
      <c r="Q79" s="17">
        <v>313</v>
      </c>
      <c r="R79" s="17">
        <v>323</v>
      </c>
      <c r="S79" s="17">
        <v>303</v>
      </c>
      <c r="T79" s="17">
        <f t="shared" si="21"/>
        <v>-20</v>
      </c>
      <c r="U79" s="18">
        <f t="shared" si="22"/>
        <v>-6.191950464396285</v>
      </c>
    </row>
    <row r="80" spans="1:21" ht="13.5" customHeight="1">
      <c r="A80" s="9"/>
      <c r="B80" s="16" t="s">
        <v>9</v>
      </c>
      <c r="C80" s="17">
        <v>48</v>
      </c>
      <c r="D80" s="17">
        <v>63</v>
      </c>
      <c r="E80" s="17">
        <v>43</v>
      </c>
      <c r="F80" s="17">
        <v>42</v>
      </c>
      <c r="G80" s="17">
        <v>48</v>
      </c>
      <c r="H80" s="17">
        <v>48</v>
      </c>
      <c r="I80" s="17">
        <v>66</v>
      </c>
      <c r="J80" s="17">
        <v>40</v>
      </c>
      <c r="K80" s="17">
        <v>48</v>
      </c>
      <c r="L80" s="17">
        <v>56</v>
      </c>
      <c r="M80" s="17" t="s">
        <v>4</v>
      </c>
      <c r="N80" s="17" t="s">
        <v>4</v>
      </c>
      <c r="O80" s="17" t="s">
        <v>4</v>
      </c>
      <c r="P80" s="17" t="s">
        <v>4</v>
      </c>
      <c r="Q80" s="17" t="s">
        <v>4</v>
      </c>
      <c r="R80" s="17" t="s">
        <v>4</v>
      </c>
      <c r="S80" s="17" t="s">
        <v>4</v>
      </c>
      <c r="T80" s="17" t="str">
        <f t="shared" si="21"/>
        <v>.</v>
      </c>
      <c r="U80" s="18" t="str">
        <f t="shared" si="22"/>
        <v>.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21"/>
        <v>.</v>
      </c>
      <c r="U81" s="18" t="str">
        <f t="shared" si="22"/>
        <v>.</v>
      </c>
    </row>
    <row r="82" spans="1:21" s="23" customFormat="1" ht="13.5" customHeight="1">
      <c r="A82" s="19"/>
      <c r="B82" s="20" t="s">
        <v>11</v>
      </c>
      <c r="C82" s="21">
        <f aca="true" t="shared" si="23" ref="C82:N82">SUM(C75:C81)</f>
        <v>4288</v>
      </c>
      <c r="D82" s="21">
        <f t="shared" si="23"/>
        <v>4188</v>
      </c>
      <c r="E82" s="21">
        <f t="shared" si="23"/>
        <v>4460</v>
      </c>
      <c r="F82" s="21">
        <f t="shared" si="23"/>
        <v>4400</v>
      </c>
      <c r="G82" s="21">
        <f t="shared" si="23"/>
        <v>4516</v>
      </c>
      <c r="H82" s="21">
        <f t="shared" si="23"/>
        <v>4379</v>
      </c>
      <c r="I82" s="21">
        <f t="shared" si="23"/>
        <v>4328</v>
      </c>
      <c r="J82" s="21">
        <f>SUM(J75:J81)</f>
        <v>4096</v>
      </c>
      <c r="K82" s="21">
        <f>SUM(K75:K81)</f>
        <v>4125</v>
      </c>
      <c r="L82" s="21">
        <f>SUM(L75:L81)</f>
        <v>4078</v>
      </c>
      <c r="M82" s="21">
        <f>SUM(M75:M81)</f>
        <v>4042</v>
      </c>
      <c r="N82" s="21">
        <f>SUM(N75:N81)</f>
        <v>4272</v>
      </c>
      <c r="O82" s="21">
        <f>SUM(O75:O81)</f>
        <v>4800</v>
      </c>
      <c r="P82" s="21">
        <f>SUM(P75:P81)</f>
        <v>4718</v>
      </c>
      <c r="Q82" s="21">
        <f>SUM(Q75:Q81)</f>
        <v>4287</v>
      </c>
      <c r="R82" s="21">
        <f>SUM(R75:R81)</f>
        <v>4326</v>
      </c>
      <c r="S82" s="21">
        <f>SUM(S75:S81)</f>
        <v>4383</v>
      </c>
      <c r="T82" s="21">
        <f t="shared" si="21"/>
        <v>57</v>
      </c>
      <c r="U82" s="22">
        <f t="shared" si="22"/>
        <v>1.317614424410541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>
      <c r="A84" s="9"/>
      <c r="B84" s="13" t="s">
        <v>27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15"/>
      <c r="B85" s="16" t="s">
        <v>3</v>
      </c>
      <c r="C85" s="17">
        <v>725</v>
      </c>
      <c r="D85" s="17">
        <v>674</v>
      </c>
      <c r="E85" s="17">
        <v>708</v>
      </c>
      <c r="F85" s="17">
        <v>769</v>
      </c>
      <c r="G85" s="17">
        <v>774</v>
      </c>
      <c r="H85" s="17">
        <v>836</v>
      </c>
      <c r="I85" s="17">
        <v>878</v>
      </c>
      <c r="J85" s="17">
        <v>773</v>
      </c>
      <c r="K85" s="17">
        <v>768</v>
      </c>
      <c r="L85" s="17">
        <v>785</v>
      </c>
      <c r="M85" s="17">
        <v>813</v>
      </c>
      <c r="N85" s="17">
        <v>874</v>
      </c>
      <c r="O85" s="17">
        <v>933</v>
      </c>
      <c r="P85" s="17">
        <v>906</v>
      </c>
      <c r="Q85" s="17">
        <v>820</v>
      </c>
      <c r="R85" s="17">
        <v>833</v>
      </c>
      <c r="S85" s="17">
        <v>771</v>
      </c>
      <c r="T85" s="17">
        <f>IF(AND(S85&lt;&gt;".",R85&lt;&gt;"."),S85-R85,".")</f>
        <v>-62</v>
      </c>
      <c r="U85" s="18">
        <f>IF(AND(R85&lt;&gt;0,R85&lt;&gt;".",S85&lt;&gt;"."),T85*100/R85,".")</f>
        <v>-7.44297719087635</v>
      </c>
    </row>
    <row r="86" spans="1:21" ht="13.5" customHeight="1">
      <c r="A86" s="9"/>
      <c r="B86" s="16" t="s">
        <v>5</v>
      </c>
      <c r="C86" s="17">
        <v>480</v>
      </c>
      <c r="D86" s="17">
        <v>528</v>
      </c>
      <c r="E86" s="17">
        <v>538</v>
      </c>
      <c r="F86" s="17">
        <v>481</v>
      </c>
      <c r="G86" s="17">
        <v>553</v>
      </c>
      <c r="H86" s="17">
        <v>467</v>
      </c>
      <c r="I86" s="17">
        <v>483</v>
      </c>
      <c r="J86" s="17">
        <v>413</v>
      </c>
      <c r="K86" s="17">
        <v>438</v>
      </c>
      <c r="L86" s="17">
        <v>402</v>
      </c>
      <c r="M86" s="17">
        <v>405</v>
      </c>
      <c r="N86" s="17">
        <v>412</v>
      </c>
      <c r="O86" s="17">
        <v>452</v>
      </c>
      <c r="P86" s="17">
        <v>382</v>
      </c>
      <c r="Q86" s="17">
        <v>354</v>
      </c>
      <c r="R86" s="17">
        <v>398</v>
      </c>
      <c r="S86" s="17">
        <v>411</v>
      </c>
      <c r="T86" s="17">
        <f aca="true" t="shared" si="24" ref="T86:T92">IF(AND(S86&lt;&gt;".",R86&lt;&gt;"."),S86-R86,".")</f>
        <v>13</v>
      </c>
      <c r="U86" s="18">
        <f aca="true" t="shared" si="25" ref="U86:U92">IF(AND(R86&lt;&gt;0,R86&lt;&gt;".",S86&lt;&gt;"."),T86*100/R86,".")</f>
        <v>3.2663316582914574</v>
      </c>
    </row>
    <row r="87" spans="1:21" ht="13.5" customHeight="1">
      <c r="A87" s="9"/>
      <c r="B87" s="16" t="s">
        <v>6</v>
      </c>
      <c r="C87" s="17">
        <v>45</v>
      </c>
      <c r="D87" s="17">
        <v>51</v>
      </c>
      <c r="E87" s="17">
        <v>59</v>
      </c>
      <c r="F87" s="17">
        <v>50</v>
      </c>
      <c r="G87" s="17">
        <v>47</v>
      </c>
      <c r="H87" s="17">
        <v>41</v>
      </c>
      <c r="I87" s="17">
        <v>45</v>
      </c>
      <c r="J87" s="17">
        <v>42</v>
      </c>
      <c r="K87" s="17">
        <v>42</v>
      </c>
      <c r="L87" s="17">
        <v>51</v>
      </c>
      <c r="M87" s="17">
        <v>46</v>
      </c>
      <c r="N87" s="17">
        <v>40</v>
      </c>
      <c r="O87" s="17">
        <v>41</v>
      </c>
      <c r="P87" s="17">
        <v>34</v>
      </c>
      <c r="Q87" s="17">
        <v>33</v>
      </c>
      <c r="R87" s="17">
        <v>38</v>
      </c>
      <c r="S87" s="17">
        <v>33</v>
      </c>
      <c r="T87" s="17">
        <f t="shared" si="24"/>
        <v>-5</v>
      </c>
      <c r="U87" s="18">
        <f t="shared" si="25"/>
        <v>-13.157894736842104</v>
      </c>
    </row>
    <row r="88" spans="1:21" ht="13.5" customHeight="1">
      <c r="A88" s="9"/>
      <c r="B88" s="16" t="s">
        <v>7</v>
      </c>
      <c r="C88" s="17">
        <v>27</v>
      </c>
      <c r="D88" s="17">
        <v>35</v>
      </c>
      <c r="E88" s="17">
        <v>18</v>
      </c>
      <c r="F88" s="17">
        <v>41</v>
      </c>
      <c r="G88" s="17">
        <v>25</v>
      </c>
      <c r="H88" s="17">
        <v>14</v>
      </c>
      <c r="I88" s="17">
        <v>29</v>
      </c>
      <c r="J88" s="17">
        <v>19</v>
      </c>
      <c r="K88" s="17">
        <v>19</v>
      </c>
      <c r="L88" s="17">
        <v>26</v>
      </c>
      <c r="M88" s="17">
        <v>31</v>
      </c>
      <c r="N88" s="17">
        <v>35</v>
      </c>
      <c r="O88" s="17">
        <v>36</v>
      </c>
      <c r="P88" s="17">
        <v>37</v>
      </c>
      <c r="Q88" s="17">
        <v>32</v>
      </c>
      <c r="R88" s="17">
        <v>41</v>
      </c>
      <c r="S88" s="17">
        <v>43</v>
      </c>
      <c r="T88" s="17">
        <f t="shared" si="24"/>
        <v>2</v>
      </c>
      <c r="U88" s="18">
        <f t="shared" si="25"/>
        <v>4.878048780487805</v>
      </c>
    </row>
    <row r="89" spans="1:21" ht="13.5" customHeight="1">
      <c r="A89" s="9"/>
      <c r="B89" s="16" t="s">
        <v>8</v>
      </c>
      <c r="C89" s="17">
        <v>117</v>
      </c>
      <c r="D89" s="17">
        <v>113</v>
      </c>
      <c r="E89" s="17">
        <v>100</v>
      </c>
      <c r="F89" s="17">
        <v>102</v>
      </c>
      <c r="G89" s="17">
        <v>87</v>
      </c>
      <c r="H89" s="17">
        <v>117</v>
      </c>
      <c r="I89" s="17">
        <v>108</v>
      </c>
      <c r="J89" s="17">
        <v>88</v>
      </c>
      <c r="K89" s="17">
        <v>81</v>
      </c>
      <c r="L89" s="17">
        <v>88</v>
      </c>
      <c r="M89" s="17">
        <v>83</v>
      </c>
      <c r="N89" s="17">
        <v>71</v>
      </c>
      <c r="O89" s="17">
        <v>90</v>
      </c>
      <c r="P89" s="17">
        <v>83</v>
      </c>
      <c r="Q89" s="17">
        <v>77</v>
      </c>
      <c r="R89" s="17">
        <v>84</v>
      </c>
      <c r="S89" s="17">
        <v>76</v>
      </c>
      <c r="T89" s="17">
        <f t="shared" si="24"/>
        <v>-8</v>
      </c>
      <c r="U89" s="18">
        <f t="shared" si="25"/>
        <v>-9.523809523809524</v>
      </c>
    </row>
    <row r="90" spans="1:21" ht="13.5" customHeight="1">
      <c r="A90" s="9"/>
      <c r="B90" s="16" t="s">
        <v>9</v>
      </c>
      <c r="C90" s="17">
        <v>19</v>
      </c>
      <c r="D90" s="17">
        <v>15</v>
      </c>
      <c r="E90" s="17">
        <v>13</v>
      </c>
      <c r="F90" s="17">
        <v>10</v>
      </c>
      <c r="G90" s="17">
        <v>33</v>
      </c>
      <c r="H90" s="17">
        <v>19</v>
      </c>
      <c r="I90" s="17">
        <v>18</v>
      </c>
      <c r="J90" s="17">
        <v>21</v>
      </c>
      <c r="K90" s="17">
        <v>15</v>
      </c>
      <c r="L90" s="17">
        <v>15</v>
      </c>
      <c r="M90" s="17" t="s">
        <v>4</v>
      </c>
      <c r="N90" s="17" t="s">
        <v>4</v>
      </c>
      <c r="O90" s="17" t="s">
        <v>4</v>
      </c>
      <c r="P90" s="17" t="s">
        <v>4</v>
      </c>
      <c r="Q90" s="17" t="s">
        <v>4</v>
      </c>
      <c r="R90" s="17" t="s">
        <v>4</v>
      </c>
      <c r="S90" s="17" t="s">
        <v>4</v>
      </c>
      <c r="T90" s="17" t="str">
        <f t="shared" si="24"/>
        <v>.</v>
      </c>
      <c r="U90" s="18" t="str">
        <f t="shared" si="25"/>
        <v>.</v>
      </c>
    </row>
    <row r="91" spans="1:21" ht="13.5" customHeight="1">
      <c r="A91" s="9"/>
      <c r="B91" s="16" t="s">
        <v>10</v>
      </c>
      <c r="C91" s="17" t="s">
        <v>4</v>
      </c>
      <c r="D91" s="17" t="s">
        <v>4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7" t="s">
        <v>4</v>
      </c>
      <c r="K91" s="17" t="s">
        <v>4</v>
      </c>
      <c r="L91" s="17" t="s">
        <v>4</v>
      </c>
      <c r="M91" s="17" t="s">
        <v>4</v>
      </c>
      <c r="N91" s="17" t="s">
        <v>4</v>
      </c>
      <c r="O91" s="17" t="s">
        <v>4</v>
      </c>
      <c r="P91" s="17" t="s">
        <v>4</v>
      </c>
      <c r="Q91" s="17" t="s">
        <v>4</v>
      </c>
      <c r="R91" s="17" t="s">
        <v>4</v>
      </c>
      <c r="S91" s="17" t="s">
        <v>4</v>
      </c>
      <c r="T91" s="17" t="str">
        <f t="shared" si="24"/>
        <v>.</v>
      </c>
      <c r="U91" s="18" t="str">
        <f t="shared" si="25"/>
        <v>.</v>
      </c>
    </row>
    <row r="92" spans="1:21" s="23" customFormat="1" ht="13.5" customHeight="1">
      <c r="A92" s="19"/>
      <c r="B92" s="20" t="s">
        <v>11</v>
      </c>
      <c r="C92" s="21">
        <f aca="true" t="shared" si="26" ref="C92:N92">SUM(C85:C91)</f>
        <v>1413</v>
      </c>
      <c r="D92" s="21">
        <f t="shared" si="26"/>
        <v>1416</v>
      </c>
      <c r="E92" s="21">
        <f t="shared" si="26"/>
        <v>1436</v>
      </c>
      <c r="F92" s="21">
        <f t="shared" si="26"/>
        <v>1453</v>
      </c>
      <c r="G92" s="21">
        <f t="shared" si="26"/>
        <v>1519</v>
      </c>
      <c r="H92" s="21">
        <f t="shared" si="26"/>
        <v>1494</v>
      </c>
      <c r="I92" s="21">
        <f t="shared" si="26"/>
        <v>1561</v>
      </c>
      <c r="J92" s="21">
        <f>SUM(J85:J91)</f>
        <v>1356</v>
      </c>
      <c r="K92" s="21">
        <f>SUM(K85:K91)</f>
        <v>1363</v>
      </c>
      <c r="L92" s="21">
        <f>SUM(L85:L91)</f>
        <v>1367</v>
      </c>
      <c r="M92" s="21">
        <f>SUM(M85:M91)</f>
        <v>1378</v>
      </c>
      <c r="N92" s="21">
        <f>SUM(N85:N91)</f>
        <v>1432</v>
      </c>
      <c r="O92" s="21">
        <f>SUM(O85:O91)</f>
        <v>1552</v>
      </c>
      <c r="P92" s="21">
        <f>SUM(P85:P91)</f>
        <v>1442</v>
      </c>
      <c r="Q92" s="21">
        <f>SUM(Q85:Q91)</f>
        <v>1316</v>
      </c>
      <c r="R92" s="21">
        <f>SUM(R85:R91)</f>
        <v>1394</v>
      </c>
      <c r="S92" s="21">
        <f>SUM(S85:S91)</f>
        <v>1334</v>
      </c>
      <c r="T92" s="21">
        <f t="shared" si="24"/>
        <v>-60</v>
      </c>
      <c r="U92" s="22">
        <f t="shared" si="25"/>
        <v>-4.30416068866571</v>
      </c>
    </row>
    <row r="93" spans="1:21" ht="3.7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>
      <c r="A94" s="9"/>
      <c r="B94" s="13" t="s">
        <v>28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3.5" customHeight="1">
      <c r="A95" s="15"/>
      <c r="B95" s="16" t="s">
        <v>3</v>
      </c>
      <c r="C95" s="17">
        <v>442</v>
      </c>
      <c r="D95" s="17">
        <v>397</v>
      </c>
      <c r="E95" s="17">
        <v>443</v>
      </c>
      <c r="F95" s="17">
        <v>489</v>
      </c>
      <c r="G95" s="17">
        <v>497</v>
      </c>
      <c r="H95" s="17">
        <v>490</v>
      </c>
      <c r="I95" s="17">
        <v>450</v>
      </c>
      <c r="J95" s="17">
        <v>471</v>
      </c>
      <c r="K95" s="17">
        <v>421</v>
      </c>
      <c r="L95" s="17">
        <v>493</v>
      </c>
      <c r="M95" s="17">
        <v>521</v>
      </c>
      <c r="N95" s="17">
        <v>532</v>
      </c>
      <c r="O95" s="17">
        <v>565</v>
      </c>
      <c r="P95" s="17">
        <v>588</v>
      </c>
      <c r="Q95" s="17">
        <v>558</v>
      </c>
      <c r="R95" s="17">
        <v>556</v>
      </c>
      <c r="S95" s="17">
        <v>590</v>
      </c>
      <c r="T95" s="17">
        <f>IF(AND(S95&lt;&gt;".",R95&lt;&gt;"."),S95-R95,".")</f>
        <v>34</v>
      </c>
      <c r="U95" s="18">
        <f>IF(AND(R95&lt;&gt;0,R95&lt;&gt;".",S95&lt;&gt;"."),T95*100/R95,".")</f>
        <v>6.115107913669065</v>
      </c>
    </row>
    <row r="96" spans="1:21" ht="13.5" customHeight="1">
      <c r="A96" s="9"/>
      <c r="B96" s="16" t="s">
        <v>5</v>
      </c>
      <c r="C96" s="17">
        <v>501</v>
      </c>
      <c r="D96" s="17">
        <v>497</v>
      </c>
      <c r="E96" s="17">
        <v>458</v>
      </c>
      <c r="F96" s="17">
        <v>465</v>
      </c>
      <c r="G96" s="17">
        <v>480</v>
      </c>
      <c r="H96" s="17">
        <v>417</v>
      </c>
      <c r="I96" s="17">
        <v>432</v>
      </c>
      <c r="J96" s="17">
        <v>367</v>
      </c>
      <c r="K96" s="17">
        <v>403</v>
      </c>
      <c r="L96" s="17">
        <v>353</v>
      </c>
      <c r="M96" s="17">
        <v>338</v>
      </c>
      <c r="N96" s="17">
        <v>353</v>
      </c>
      <c r="O96" s="17">
        <v>393</v>
      </c>
      <c r="P96" s="17">
        <v>399</v>
      </c>
      <c r="Q96" s="17">
        <v>368</v>
      </c>
      <c r="R96" s="17">
        <v>387</v>
      </c>
      <c r="S96" s="17">
        <v>384</v>
      </c>
      <c r="T96" s="17">
        <f aca="true" t="shared" si="27" ref="T96:T102">IF(AND(S96&lt;&gt;".",R96&lt;&gt;"."),S96-R96,".")</f>
        <v>-3</v>
      </c>
      <c r="U96" s="18">
        <f aca="true" t="shared" si="28" ref="U96:U102">IF(AND(R96&lt;&gt;0,R96&lt;&gt;".",S96&lt;&gt;"."),T96*100/R96,".")</f>
        <v>-0.7751937984496124</v>
      </c>
    </row>
    <row r="97" spans="1:21" ht="13.5" customHeight="1">
      <c r="A97" s="9"/>
      <c r="B97" s="16" t="s">
        <v>6</v>
      </c>
      <c r="C97" s="17">
        <v>34</v>
      </c>
      <c r="D97" s="17">
        <v>48</v>
      </c>
      <c r="E97" s="17">
        <v>37</v>
      </c>
      <c r="F97" s="17">
        <v>48</v>
      </c>
      <c r="G97" s="17">
        <v>45</v>
      </c>
      <c r="H97" s="17">
        <v>29</v>
      </c>
      <c r="I97" s="17">
        <v>32</v>
      </c>
      <c r="J97" s="17">
        <v>35</v>
      </c>
      <c r="K97" s="17">
        <v>18</v>
      </c>
      <c r="L97" s="17">
        <v>35</v>
      </c>
      <c r="M97" s="17">
        <v>49</v>
      </c>
      <c r="N97" s="17">
        <v>38</v>
      </c>
      <c r="O97" s="17">
        <v>30</v>
      </c>
      <c r="P97" s="17">
        <v>45</v>
      </c>
      <c r="Q97" s="17">
        <v>36</v>
      </c>
      <c r="R97" s="17">
        <v>26</v>
      </c>
      <c r="S97" s="17">
        <v>30</v>
      </c>
      <c r="T97" s="17">
        <f t="shared" si="27"/>
        <v>4</v>
      </c>
      <c r="U97" s="18">
        <f t="shared" si="28"/>
        <v>15.384615384615385</v>
      </c>
    </row>
    <row r="98" spans="1:21" ht="13.5" customHeight="1">
      <c r="A98" s="9"/>
      <c r="B98" s="16" t="s">
        <v>7</v>
      </c>
      <c r="C98" s="17">
        <v>13</v>
      </c>
      <c r="D98" s="17">
        <v>28</v>
      </c>
      <c r="E98" s="17">
        <v>16</v>
      </c>
      <c r="F98" s="17">
        <v>20</v>
      </c>
      <c r="G98" s="17">
        <v>17</v>
      </c>
      <c r="H98" s="17">
        <v>20</v>
      </c>
      <c r="I98" s="17">
        <v>18</v>
      </c>
      <c r="J98" s="17">
        <v>24</v>
      </c>
      <c r="K98" s="17">
        <v>24</v>
      </c>
      <c r="L98" s="17">
        <v>22</v>
      </c>
      <c r="M98" s="17">
        <v>16</v>
      </c>
      <c r="N98" s="17">
        <v>22</v>
      </c>
      <c r="O98" s="17">
        <v>22</v>
      </c>
      <c r="P98" s="17">
        <v>34</v>
      </c>
      <c r="Q98" s="17">
        <v>23</v>
      </c>
      <c r="R98" s="17">
        <v>22</v>
      </c>
      <c r="S98" s="17">
        <v>23</v>
      </c>
      <c r="T98" s="17">
        <f t="shared" si="27"/>
        <v>1</v>
      </c>
      <c r="U98" s="18">
        <f t="shared" si="28"/>
        <v>4.545454545454546</v>
      </c>
    </row>
    <row r="99" spans="1:21" ht="13.5" customHeight="1">
      <c r="A99" s="9"/>
      <c r="B99" s="16" t="s">
        <v>8</v>
      </c>
      <c r="C99" s="17">
        <v>126</v>
      </c>
      <c r="D99" s="17">
        <v>111</v>
      </c>
      <c r="E99" s="17">
        <v>122</v>
      </c>
      <c r="F99" s="17">
        <v>108</v>
      </c>
      <c r="G99" s="17">
        <v>103</v>
      </c>
      <c r="H99" s="17">
        <v>114</v>
      </c>
      <c r="I99" s="17">
        <v>104</v>
      </c>
      <c r="J99" s="17">
        <v>104</v>
      </c>
      <c r="K99" s="17">
        <v>119</v>
      </c>
      <c r="L99" s="17">
        <v>92</v>
      </c>
      <c r="M99" s="17">
        <v>99</v>
      </c>
      <c r="N99" s="17">
        <v>94</v>
      </c>
      <c r="O99" s="17">
        <v>99</v>
      </c>
      <c r="P99" s="17">
        <v>102</v>
      </c>
      <c r="Q99" s="17">
        <v>95</v>
      </c>
      <c r="R99" s="17">
        <v>92</v>
      </c>
      <c r="S99" s="17">
        <v>73</v>
      </c>
      <c r="T99" s="17">
        <f t="shared" si="27"/>
        <v>-19</v>
      </c>
      <c r="U99" s="18">
        <f t="shared" si="28"/>
        <v>-20.652173913043477</v>
      </c>
    </row>
    <row r="100" spans="1:21" ht="13.5" customHeight="1">
      <c r="A100" s="9"/>
      <c r="B100" s="16" t="s">
        <v>9</v>
      </c>
      <c r="C100" s="17">
        <v>14</v>
      </c>
      <c r="D100" s="17">
        <v>8</v>
      </c>
      <c r="E100" s="17">
        <v>13</v>
      </c>
      <c r="F100" s="17">
        <v>17</v>
      </c>
      <c r="G100" s="17">
        <v>15</v>
      </c>
      <c r="H100" s="17">
        <v>5</v>
      </c>
      <c r="I100" s="17">
        <v>16</v>
      </c>
      <c r="J100" s="17">
        <v>11</v>
      </c>
      <c r="K100" s="17">
        <v>16</v>
      </c>
      <c r="L100" s="17">
        <v>19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f t="shared" si="27"/>
        <v>0</v>
      </c>
      <c r="U100" s="18" t="str">
        <f t="shared" si="28"/>
        <v>.</v>
      </c>
    </row>
    <row r="101" spans="1:21" ht="13.5" customHeight="1">
      <c r="A101" s="9"/>
      <c r="B101" s="16" t="s">
        <v>10</v>
      </c>
      <c r="C101" s="17" t="s">
        <v>4</v>
      </c>
      <c r="D101" s="17" t="s">
        <v>4</v>
      </c>
      <c r="E101" s="17" t="s">
        <v>4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7" t="s">
        <v>4</v>
      </c>
      <c r="Q101" s="17" t="s">
        <v>4</v>
      </c>
      <c r="R101" s="17" t="s">
        <v>4</v>
      </c>
      <c r="S101" s="17" t="s">
        <v>4</v>
      </c>
      <c r="T101" s="17" t="str">
        <f t="shared" si="27"/>
        <v>.</v>
      </c>
      <c r="U101" s="18" t="str">
        <f t="shared" si="28"/>
        <v>.</v>
      </c>
    </row>
    <row r="102" spans="1:21" s="23" customFormat="1" ht="13.5" customHeight="1">
      <c r="A102" s="19"/>
      <c r="B102" s="20" t="s">
        <v>11</v>
      </c>
      <c r="C102" s="21">
        <f aca="true" t="shared" si="29" ref="C102:N102">SUM(C95:C101)</f>
        <v>1130</v>
      </c>
      <c r="D102" s="21">
        <f t="shared" si="29"/>
        <v>1089</v>
      </c>
      <c r="E102" s="21">
        <f t="shared" si="29"/>
        <v>1089</v>
      </c>
      <c r="F102" s="21">
        <f t="shared" si="29"/>
        <v>1147</v>
      </c>
      <c r="G102" s="21">
        <f t="shared" si="29"/>
        <v>1157</v>
      </c>
      <c r="H102" s="21">
        <f t="shared" si="29"/>
        <v>1075</v>
      </c>
      <c r="I102" s="21">
        <f t="shared" si="29"/>
        <v>1052</v>
      </c>
      <c r="J102" s="21">
        <f>SUM(J95:J101)</f>
        <v>1012</v>
      </c>
      <c r="K102" s="21">
        <f>SUM(K95:K101)</f>
        <v>1001</v>
      </c>
      <c r="L102" s="21">
        <f>SUM(L95:L101)</f>
        <v>1014</v>
      </c>
      <c r="M102" s="21">
        <f>SUM(M95:M101)</f>
        <v>1023</v>
      </c>
      <c r="N102" s="21">
        <f>SUM(N95:N101)</f>
        <v>1039</v>
      </c>
      <c r="O102" s="21">
        <f>SUM(O95:O101)</f>
        <v>1109</v>
      </c>
      <c r="P102" s="21">
        <f>SUM(P95:P101)</f>
        <v>1168</v>
      </c>
      <c r="Q102" s="21">
        <f>SUM(Q95:Q101)</f>
        <v>1080</v>
      </c>
      <c r="R102" s="21">
        <f>SUM(R95:R101)</f>
        <v>1083</v>
      </c>
      <c r="S102" s="21">
        <f>SUM(S95:S101)</f>
        <v>1100</v>
      </c>
      <c r="T102" s="21">
        <f t="shared" si="27"/>
        <v>17</v>
      </c>
      <c r="U102" s="22">
        <f t="shared" si="28"/>
        <v>1.569713758079409</v>
      </c>
    </row>
    <row r="103" spans="1:21" ht="3.75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>
      <c r="A104" s="9"/>
      <c r="B104" s="13" t="s">
        <v>29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customHeight="1">
      <c r="A105" s="15"/>
      <c r="B105" s="16" t="s">
        <v>3</v>
      </c>
      <c r="C105" s="17">
        <v>574</v>
      </c>
      <c r="D105" s="17">
        <v>510</v>
      </c>
      <c r="E105" s="17">
        <v>604</v>
      </c>
      <c r="F105" s="17">
        <v>673</v>
      </c>
      <c r="G105" s="17">
        <v>741</v>
      </c>
      <c r="H105" s="17">
        <v>696</v>
      </c>
      <c r="I105" s="17">
        <v>779</v>
      </c>
      <c r="J105" s="17">
        <v>725</v>
      </c>
      <c r="K105" s="17">
        <v>725</v>
      </c>
      <c r="L105" s="17">
        <v>752</v>
      </c>
      <c r="M105" s="17">
        <v>756</v>
      </c>
      <c r="N105" s="17">
        <v>843</v>
      </c>
      <c r="O105" s="17">
        <v>886</v>
      </c>
      <c r="P105" s="17">
        <v>865</v>
      </c>
      <c r="Q105" s="17">
        <v>844</v>
      </c>
      <c r="R105" s="17">
        <v>850</v>
      </c>
      <c r="S105" s="17">
        <v>840</v>
      </c>
      <c r="T105" s="17">
        <f>IF(AND(S105&lt;&gt;".",R105&lt;&gt;"."),S105-R105,".")</f>
        <v>-10</v>
      </c>
      <c r="U105" s="18">
        <f>IF(AND(R105&lt;&gt;0,R105&lt;&gt;".",S105&lt;&gt;"."),T105*100/R105,".")</f>
        <v>-1.1764705882352942</v>
      </c>
    </row>
    <row r="106" spans="1:21" ht="13.5" customHeight="1">
      <c r="A106" s="9"/>
      <c r="B106" s="16" t="s">
        <v>5</v>
      </c>
      <c r="C106" s="17">
        <v>610</v>
      </c>
      <c r="D106" s="17">
        <v>547</v>
      </c>
      <c r="E106" s="17">
        <v>580</v>
      </c>
      <c r="F106" s="17">
        <v>613</v>
      </c>
      <c r="G106" s="17">
        <v>619</v>
      </c>
      <c r="H106" s="17">
        <v>578</v>
      </c>
      <c r="I106" s="17">
        <v>533</v>
      </c>
      <c r="J106" s="17">
        <v>484</v>
      </c>
      <c r="K106" s="17">
        <v>580</v>
      </c>
      <c r="L106" s="17">
        <v>527</v>
      </c>
      <c r="M106" s="17">
        <v>477</v>
      </c>
      <c r="N106" s="17">
        <v>574</v>
      </c>
      <c r="O106" s="17">
        <v>532</v>
      </c>
      <c r="P106" s="17">
        <v>538</v>
      </c>
      <c r="Q106" s="17">
        <v>507</v>
      </c>
      <c r="R106" s="17">
        <v>474</v>
      </c>
      <c r="S106" s="17">
        <v>474</v>
      </c>
      <c r="T106" s="17">
        <f aca="true" t="shared" si="30" ref="T106:T112">IF(AND(S106&lt;&gt;".",R106&lt;&gt;"."),S106-R106,".")</f>
        <v>0</v>
      </c>
      <c r="U106" s="18">
        <f aca="true" t="shared" si="31" ref="U106:U112">IF(AND(R106&lt;&gt;0,R106&lt;&gt;".",S106&lt;&gt;"."),T106*100/R106,".")</f>
        <v>0</v>
      </c>
    </row>
    <row r="107" spans="1:21" ht="13.5" customHeight="1">
      <c r="A107" s="9"/>
      <c r="B107" s="16" t="s">
        <v>6</v>
      </c>
      <c r="C107" s="17">
        <v>57</v>
      </c>
      <c r="D107" s="17">
        <v>62</v>
      </c>
      <c r="E107" s="17">
        <v>68</v>
      </c>
      <c r="F107" s="17">
        <v>78</v>
      </c>
      <c r="G107" s="17">
        <v>66</v>
      </c>
      <c r="H107" s="17">
        <v>54</v>
      </c>
      <c r="I107" s="17">
        <v>54</v>
      </c>
      <c r="J107" s="17">
        <v>49</v>
      </c>
      <c r="K107" s="17">
        <v>56</v>
      </c>
      <c r="L107" s="17">
        <v>67</v>
      </c>
      <c r="M107" s="17">
        <v>53</v>
      </c>
      <c r="N107" s="17">
        <v>75</v>
      </c>
      <c r="O107" s="17">
        <v>68</v>
      </c>
      <c r="P107" s="17">
        <v>53</v>
      </c>
      <c r="Q107" s="17">
        <v>60</v>
      </c>
      <c r="R107" s="17">
        <v>63</v>
      </c>
      <c r="S107" s="17">
        <v>45</v>
      </c>
      <c r="T107" s="17">
        <f t="shared" si="30"/>
        <v>-18</v>
      </c>
      <c r="U107" s="18">
        <f t="shared" si="31"/>
        <v>-28.571428571428573</v>
      </c>
    </row>
    <row r="108" spans="1:21" ht="13.5" customHeight="1">
      <c r="A108" s="9"/>
      <c r="B108" s="16" t="s">
        <v>7</v>
      </c>
      <c r="C108" s="17">
        <v>33</v>
      </c>
      <c r="D108" s="17">
        <v>57</v>
      </c>
      <c r="E108" s="17">
        <v>38</v>
      </c>
      <c r="F108" s="17">
        <v>53</v>
      </c>
      <c r="G108" s="17">
        <v>45</v>
      </c>
      <c r="H108" s="17">
        <v>30</v>
      </c>
      <c r="I108" s="17">
        <v>34</v>
      </c>
      <c r="J108" s="17">
        <v>35</v>
      </c>
      <c r="K108" s="17">
        <v>32</v>
      </c>
      <c r="L108" s="17">
        <v>37</v>
      </c>
      <c r="M108" s="17">
        <v>30</v>
      </c>
      <c r="N108" s="17">
        <v>43</v>
      </c>
      <c r="O108" s="17">
        <v>43</v>
      </c>
      <c r="P108" s="17">
        <v>46</v>
      </c>
      <c r="Q108" s="17">
        <v>29</v>
      </c>
      <c r="R108" s="17">
        <v>38</v>
      </c>
      <c r="S108" s="17">
        <v>33</v>
      </c>
      <c r="T108" s="17">
        <f t="shared" si="30"/>
        <v>-5</v>
      </c>
      <c r="U108" s="18">
        <f t="shared" si="31"/>
        <v>-13.157894736842104</v>
      </c>
    </row>
    <row r="109" spans="1:21" ht="13.5" customHeight="1">
      <c r="A109" s="9"/>
      <c r="B109" s="16" t="s">
        <v>8</v>
      </c>
      <c r="C109" s="17">
        <v>126</v>
      </c>
      <c r="D109" s="17">
        <v>164</v>
      </c>
      <c r="E109" s="17">
        <v>140</v>
      </c>
      <c r="F109" s="17">
        <v>104</v>
      </c>
      <c r="G109" s="17">
        <v>149</v>
      </c>
      <c r="H109" s="17">
        <v>145</v>
      </c>
      <c r="I109" s="17">
        <v>165</v>
      </c>
      <c r="J109" s="17">
        <v>128</v>
      </c>
      <c r="K109" s="17">
        <v>110</v>
      </c>
      <c r="L109" s="17">
        <v>138</v>
      </c>
      <c r="M109" s="17">
        <v>114</v>
      </c>
      <c r="N109" s="17">
        <v>107</v>
      </c>
      <c r="O109" s="17">
        <v>116</v>
      </c>
      <c r="P109" s="17">
        <v>120</v>
      </c>
      <c r="Q109" s="17">
        <v>100</v>
      </c>
      <c r="R109" s="17">
        <v>121</v>
      </c>
      <c r="S109" s="17">
        <v>116</v>
      </c>
      <c r="T109" s="17">
        <f t="shared" si="30"/>
        <v>-5</v>
      </c>
      <c r="U109" s="18">
        <f t="shared" si="31"/>
        <v>-4.132231404958677</v>
      </c>
    </row>
    <row r="110" spans="1:21" ht="13.5" customHeight="1">
      <c r="A110" s="9"/>
      <c r="B110" s="16" t="s">
        <v>9</v>
      </c>
      <c r="C110" s="17">
        <v>14</v>
      </c>
      <c r="D110" s="17">
        <v>2</v>
      </c>
      <c r="E110" s="17">
        <v>16</v>
      </c>
      <c r="F110" s="17">
        <v>8</v>
      </c>
      <c r="G110" s="17">
        <v>12</v>
      </c>
      <c r="H110" s="17">
        <v>18</v>
      </c>
      <c r="I110" s="17">
        <v>4</v>
      </c>
      <c r="J110" s="17">
        <v>13</v>
      </c>
      <c r="K110" s="17">
        <v>19</v>
      </c>
      <c r="L110" s="17">
        <v>20</v>
      </c>
      <c r="M110" s="17" t="s">
        <v>4</v>
      </c>
      <c r="N110" s="17" t="s">
        <v>4</v>
      </c>
      <c r="O110" s="17">
        <v>0</v>
      </c>
      <c r="P110" s="17" t="s">
        <v>4</v>
      </c>
      <c r="Q110" s="17" t="s">
        <v>4</v>
      </c>
      <c r="R110" s="17" t="s">
        <v>4</v>
      </c>
      <c r="S110" s="17" t="s">
        <v>4</v>
      </c>
      <c r="T110" s="17" t="str">
        <f t="shared" si="30"/>
        <v>.</v>
      </c>
      <c r="U110" s="18" t="str">
        <f t="shared" si="31"/>
        <v>.</v>
      </c>
    </row>
    <row r="111" spans="1:21" ht="13.5" customHeight="1">
      <c r="A111" s="9"/>
      <c r="B111" s="16" t="s">
        <v>10</v>
      </c>
      <c r="C111" s="17" t="s">
        <v>4</v>
      </c>
      <c r="D111" s="17" t="s">
        <v>4</v>
      </c>
      <c r="E111" s="17" t="s">
        <v>4</v>
      </c>
      <c r="F111" s="17" t="s">
        <v>4</v>
      </c>
      <c r="G111" s="17" t="s">
        <v>4</v>
      </c>
      <c r="H111" s="17" t="s">
        <v>4</v>
      </c>
      <c r="I111" s="17" t="s">
        <v>4</v>
      </c>
      <c r="J111" s="17" t="s">
        <v>4</v>
      </c>
      <c r="K111" s="17" t="s">
        <v>4</v>
      </c>
      <c r="L111" s="17" t="s">
        <v>4</v>
      </c>
      <c r="M111" s="17" t="s">
        <v>4</v>
      </c>
      <c r="N111" s="17" t="s">
        <v>4</v>
      </c>
      <c r="O111" s="17" t="s">
        <v>4</v>
      </c>
      <c r="P111" s="17" t="s">
        <v>4</v>
      </c>
      <c r="Q111" s="17" t="s">
        <v>4</v>
      </c>
      <c r="R111" s="17" t="s">
        <v>4</v>
      </c>
      <c r="S111" s="17" t="s">
        <v>4</v>
      </c>
      <c r="T111" s="17" t="str">
        <f t="shared" si="30"/>
        <v>.</v>
      </c>
      <c r="U111" s="18" t="str">
        <f t="shared" si="31"/>
        <v>.</v>
      </c>
    </row>
    <row r="112" spans="1:21" s="23" customFormat="1" ht="13.5" customHeight="1">
      <c r="A112" s="19"/>
      <c r="B112" s="20" t="s">
        <v>11</v>
      </c>
      <c r="C112" s="21">
        <f aca="true" t="shared" si="32" ref="C112:N112">SUM(C105:C111)</f>
        <v>1414</v>
      </c>
      <c r="D112" s="21">
        <f t="shared" si="32"/>
        <v>1342</v>
      </c>
      <c r="E112" s="21">
        <f t="shared" si="32"/>
        <v>1446</v>
      </c>
      <c r="F112" s="21">
        <f t="shared" si="32"/>
        <v>1529</v>
      </c>
      <c r="G112" s="21">
        <f t="shared" si="32"/>
        <v>1632</v>
      </c>
      <c r="H112" s="21">
        <f t="shared" si="32"/>
        <v>1521</v>
      </c>
      <c r="I112" s="21">
        <f t="shared" si="32"/>
        <v>1569</v>
      </c>
      <c r="J112" s="21">
        <f>SUM(J105:J111)</f>
        <v>1434</v>
      </c>
      <c r="K112" s="21">
        <f>SUM(K105:K111)</f>
        <v>1522</v>
      </c>
      <c r="L112" s="21">
        <f>SUM(L105:L111)</f>
        <v>1541</v>
      </c>
      <c r="M112" s="21">
        <f>SUM(M105:M111)</f>
        <v>1430</v>
      </c>
      <c r="N112" s="21">
        <f>SUM(N105:N111)</f>
        <v>1642</v>
      </c>
      <c r="O112" s="21">
        <f>SUM(O105:O111)</f>
        <v>1645</v>
      </c>
      <c r="P112" s="21">
        <f>SUM(P105:P111)</f>
        <v>1622</v>
      </c>
      <c r="Q112" s="21">
        <f>SUM(Q105:Q111)</f>
        <v>1540</v>
      </c>
      <c r="R112" s="21">
        <f>SUM(R105:R111)</f>
        <v>1546</v>
      </c>
      <c r="S112" s="21">
        <f>SUM(S105:S111)</f>
        <v>1508</v>
      </c>
      <c r="T112" s="21">
        <f t="shared" si="30"/>
        <v>-38</v>
      </c>
      <c r="U112" s="22">
        <f t="shared" si="31"/>
        <v>-2.4579560155239326</v>
      </c>
    </row>
    <row r="113" spans="1:21" ht="3.7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>
      <c r="A114" s="9"/>
      <c r="B114" s="13" t="s">
        <v>30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5" customHeight="1">
      <c r="A115" s="15"/>
      <c r="B115" s="16" t="s">
        <v>3</v>
      </c>
      <c r="C115" s="17">
        <v>845</v>
      </c>
      <c r="D115" s="17">
        <v>864</v>
      </c>
      <c r="E115" s="17">
        <v>847</v>
      </c>
      <c r="F115" s="17">
        <v>1005</v>
      </c>
      <c r="G115" s="17">
        <v>1043</v>
      </c>
      <c r="H115" s="17">
        <v>1105</v>
      </c>
      <c r="I115" s="17">
        <v>1080</v>
      </c>
      <c r="J115" s="17">
        <v>946</v>
      </c>
      <c r="K115" s="17">
        <v>1011</v>
      </c>
      <c r="L115" s="17">
        <v>1026</v>
      </c>
      <c r="M115" s="17">
        <v>922</v>
      </c>
      <c r="N115" s="17">
        <v>1010</v>
      </c>
      <c r="O115" s="17">
        <v>1121</v>
      </c>
      <c r="P115" s="17">
        <v>1177</v>
      </c>
      <c r="Q115" s="17">
        <v>942</v>
      </c>
      <c r="R115" s="17">
        <v>1033</v>
      </c>
      <c r="S115" s="17">
        <v>1074</v>
      </c>
      <c r="T115" s="17">
        <f>IF(AND(S115&lt;&gt;".",R115&lt;&gt;"."),S115-R115,".")</f>
        <v>41</v>
      </c>
      <c r="U115" s="18">
        <f>IF(AND(R115&lt;&gt;0,R115&lt;&gt;".",S115&lt;&gt;"."),T115*100/R115,".")</f>
        <v>3.9690222652468536</v>
      </c>
    </row>
    <row r="116" spans="1:21" ht="13.5" customHeight="1">
      <c r="A116" s="9"/>
      <c r="B116" s="16" t="s">
        <v>5</v>
      </c>
      <c r="C116" s="17">
        <v>627</v>
      </c>
      <c r="D116" s="17">
        <v>612</v>
      </c>
      <c r="E116" s="17">
        <v>552</v>
      </c>
      <c r="F116" s="17">
        <v>559</v>
      </c>
      <c r="G116" s="17">
        <v>513</v>
      </c>
      <c r="H116" s="17">
        <v>513</v>
      </c>
      <c r="I116" s="17">
        <v>541</v>
      </c>
      <c r="J116" s="17">
        <v>479</v>
      </c>
      <c r="K116" s="17">
        <v>486</v>
      </c>
      <c r="L116" s="17">
        <v>435</v>
      </c>
      <c r="M116" s="17">
        <v>441</v>
      </c>
      <c r="N116" s="17">
        <v>430</v>
      </c>
      <c r="O116" s="17">
        <v>500</v>
      </c>
      <c r="P116" s="17">
        <v>467</v>
      </c>
      <c r="Q116" s="17">
        <v>477</v>
      </c>
      <c r="R116" s="17">
        <v>476</v>
      </c>
      <c r="S116" s="17">
        <v>509</v>
      </c>
      <c r="T116" s="17">
        <f aca="true" t="shared" si="33" ref="T116:T122">IF(AND(S116&lt;&gt;".",R116&lt;&gt;"."),S116-R116,".")</f>
        <v>33</v>
      </c>
      <c r="U116" s="18">
        <f aca="true" t="shared" si="34" ref="U116:U122">IF(AND(R116&lt;&gt;0,R116&lt;&gt;".",S116&lt;&gt;"."),T116*100/R116,".")</f>
        <v>6.932773109243698</v>
      </c>
    </row>
    <row r="117" spans="1:21" ht="13.5" customHeight="1">
      <c r="A117" s="9"/>
      <c r="B117" s="16" t="s">
        <v>6</v>
      </c>
      <c r="C117" s="17">
        <v>71</v>
      </c>
      <c r="D117" s="17">
        <v>72</v>
      </c>
      <c r="E117" s="17">
        <v>82</v>
      </c>
      <c r="F117" s="17">
        <v>68</v>
      </c>
      <c r="G117" s="17">
        <v>64</v>
      </c>
      <c r="H117" s="17">
        <v>31</v>
      </c>
      <c r="I117" s="17">
        <v>36</v>
      </c>
      <c r="J117" s="17">
        <v>40</v>
      </c>
      <c r="K117" s="17">
        <v>49</v>
      </c>
      <c r="L117" s="17">
        <v>45</v>
      </c>
      <c r="M117" s="17">
        <v>32</v>
      </c>
      <c r="N117" s="17">
        <v>41</v>
      </c>
      <c r="O117" s="17">
        <v>35</v>
      </c>
      <c r="P117" s="17">
        <v>41</v>
      </c>
      <c r="Q117" s="17">
        <v>45</v>
      </c>
      <c r="R117" s="17">
        <v>37</v>
      </c>
      <c r="S117" s="17">
        <v>42</v>
      </c>
      <c r="T117" s="17">
        <f t="shared" si="33"/>
        <v>5</v>
      </c>
      <c r="U117" s="18">
        <f t="shared" si="34"/>
        <v>13.513513513513514</v>
      </c>
    </row>
    <row r="118" spans="1:21" ht="13.5" customHeight="1">
      <c r="A118" s="9"/>
      <c r="B118" s="16" t="s">
        <v>7</v>
      </c>
      <c r="C118" s="17">
        <v>20</v>
      </c>
      <c r="D118" s="17">
        <v>22</v>
      </c>
      <c r="E118" s="17">
        <v>25</v>
      </c>
      <c r="F118" s="17">
        <v>26</v>
      </c>
      <c r="G118" s="17">
        <v>29</v>
      </c>
      <c r="H118" s="17">
        <v>17</v>
      </c>
      <c r="I118" s="17">
        <v>16</v>
      </c>
      <c r="J118" s="17">
        <v>16</v>
      </c>
      <c r="K118" s="17">
        <v>24</v>
      </c>
      <c r="L118" s="17">
        <v>22</v>
      </c>
      <c r="M118" s="17">
        <v>29</v>
      </c>
      <c r="N118" s="17">
        <v>24</v>
      </c>
      <c r="O118" s="17">
        <v>25</v>
      </c>
      <c r="P118" s="17">
        <v>17</v>
      </c>
      <c r="Q118" s="17">
        <v>22</v>
      </c>
      <c r="R118" s="17">
        <v>27</v>
      </c>
      <c r="S118" s="17">
        <v>42</v>
      </c>
      <c r="T118" s="17">
        <f t="shared" si="33"/>
        <v>15</v>
      </c>
      <c r="U118" s="18">
        <f t="shared" si="34"/>
        <v>55.55555555555556</v>
      </c>
    </row>
    <row r="119" spans="1:21" ht="13.5" customHeight="1">
      <c r="A119" s="9"/>
      <c r="B119" s="16" t="s">
        <v>8</v>
      </c>
      <c r="C119" s="17">
        <v>248</v>
      </c>
      <c r="D119" s="17">
        <v>230</v>
      </c>
      <c r="E119" s="17">
        <v>208</v>
      </c>
      <c r="F119" s="17">
        <v>204</v>
      </c>
      <c r="G119" s="17">
        <v>206</v>
      </c>
      <c r="H119" s="17">
        <v>198</v>
      </c>
      <c r="I119" s="17">
        <v>220</v>
      </c>
      <c r="J119" s="17">
        <v>237</v>
      </c>
      <c r="K119" s="17">
        <v>197</v>
      </c>
      <c r="L119" s="17">
        <v>180</v>
      </c>
      <c r="M119" s="17">
        <v>171</v>
      </c>
      <c r="N119" s="17">
        <v>167</v>
      </c>
      <c r="O119" s="17">
        <v>180</v>
      </c>
      <c r="P119" s="17">
        <v>169</v>
      </c>
      <c r="Q119" s="17">
        <v>167</v>
      </c>
      <c r="R119" s="17">
        <v>195</v>
      </c>
      <c r="S119" s="17">
        <v>197</v>
      </c>
      <c r="T119" s="17">
        <f t="shared" si="33"/>
        <v>2</v>
      </c>
      <c r="U119" s="18">
        <f t="shared" si="34"/>
        <v>1.0256410256410255</v>
      </c>
    </row>
    <row r="120" spans="1:21" ht="13.5" customHeight="1">
      <c r="A120" s="9"/>
      <c r="B120" s="16" t="s">
        <v>9</v>
      </c>
      <c r="C120" s="17">
        <v>5</v>
      </c>
      <c r="D120" s="17">
        <v>3</v>
      </c>
      <c r="E120" s="17">
        <v>1</v>
      </c>
      <c r="F120" s="17">
        <v>2</v>
      </c>
      <c r="G120" s="17" t="s">
        <v>4</v>
      </c>
      <c r="H120" s="17">
        <v>1</v>
      </c>
      <c r="I120" s="17">
        <v>0</v>
      </c>
      <c r="J120" s="17">
        <v>0</v>
      </c>
      <c r="K120" s="17">
        <v>0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tr">
        <f t="shared" si="33"/>
        <v>.</v>
      </c>
      <c r="U120" s="18" t="str">
        <f t="shared" si="34"/>
        <v>.</v>
      </c>
    </row>
    <row r="121" spans="1:21" ht="13.5" customHeight="1">
      <c r="A121" s="9"/>
      <c r="B121" s="16" t="s">
        <v>10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tr">
        <f t="shared" si="33"/>
        <v>.</v>
      </c>
      <c r="U121" s="18" t="str">
        <f t="shared" si="34"/>
        <v>.</v>
      </c>
    </row>
    <row r="122" spans="1:21" s="23" customFormat="1" ht="13.5" customHeight="1">
      <c r="A122" s="19"/>
      <c r="B122" s="20" t="s">
        <v>11</v>
      </c>
      <c r="C122" s="21">
        <f aca="true" t="shared" si="35" ref="C122:N122">SUM(C115:C121)</f>
        <v>1816</v>
      </c>
      <c r="D122" s="21">
        <f t="shared" si="35"/>
        <v>1803</v>
      </c>
      <c r="E122" s="21">
        <f t="shared" si="35"/>
        <v>1715</v>
      </c>
      <c r="F122" s="21">
        <f t="shared" si="35"/>
        <v>1864</v>
      </c>
      <c r="G122" s="21">
        <f t="shared" si="35"/>
        <v>1855</v>
      </c>
      <c r="H122" s="21">
        <f t="shared" si="35"/>
        <v>1865</v>
      </c>
      <c r="I122" s="21">
        <f t="shared" si="35"/>
        <v>1893</v>
      </c>
      <c r="J122" s="21">
        <f>SUM(J115:J121)</f>
        <v>1718</v>
      </c>
      <c r="K122" s="21">
        <f>SUM(K115:K121)</f>
        <v>1767</v>
      </c>
      <c r="L122" s="21">
        <f>SUM(L115:L121)</f>
        <v>1708</v>
      </c>
      <c r="M122" s="21">
        <f>SUM(M115:M121)</f>
        <v>1595</v>
      </c>
      <c r="N122" s="21">
        <f>SUM(N115:N121)</f>
        <v>1672</v>
      </c>
      <c r="O122" s="21">
        <f>SUM(O115:O121)</f>
        <v>1861</v>
      </c>
      <c r="P122" s="21">
        <f>SUM(P115:P121)</f>
        <v>1871</v>
      </c>
      <c r="Q122" s="21">
        <f>SUM(Q115:Q121)</f>
        <v>1653</v>
      </c>
      <c r="R122" s="21">
        <f>SUM(R115:R121)</f>
        <v>1768</v>
      </c>
      <c r="S122" s="21">
        <f>SUM(S115:S121)</f>
        <v>1864</v>
      </c>
      <c r="T122" s="21">
        <f t="shared" si="33"/>
        <v>96</v>
      </c>
      <c r="U122" s="22">
        <f t="shared" si="34"/>
        <v>5.429864253393665</v>
      </c>
    </row>
    <row r="123" spans="1:21" ht="3.75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3.5" customHeight="1">
      <c r="A124" s="9"/>
      <c r="B124" s="13" t="s">
        <v>31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3.5" customHeight="1">
      <c r="A125" s="15"/>
      <c r="B125" s="16" t="s">
        <v>3</v>
      </c>
      <c r="C125" s="17">
        <v>1031</v>
      </c>
      <c r="D125" s="17">
        <v>1037</v>
      </c>
      <c r="E125" s="17">
        <v>1103</v>
      </c>
      <c r="F125" s="17">
        <v>1264</v>
      </c>
      <c r="G125" s="17">
        <v>1307</v>
      </c>
      <c r="H125" s="17">
        <v>1342</v>
      </c>
      <c r="I125" s="17">
        <v>1404</v>
      </c>
      <c r="J125" s="17">
        <v>1283</v>
      </c>
      <c r="K125" s="17">
        <v>1273</v>
      </c>
      <c r="L125" s="17">
        <v>1280</v>
      </c>
      <c r="M125" s="17">
        <v>1303</v>
      </c>
      <c r="N125" s="17">
        <v>1320</v>
      </c>
      <c r="O125" s="17">
        <v>1579</v>
      </c>
      <c r="P125" s="17">
        <v>1614</v>
      </c>
      <c r="Q125" s="17">
        <v>1468</v>
      </c>
      <c r="R125" s="17">
        <v>1305</v>
      </c>
      <c r="S125" s="17">
        <v>1603</v>
      </c>
      <c r="T125" s="17">
        <f>IF(AND(S125&lt;&gt;".",R125&lt;&gt;"."),S125-R125,".")</f>
        <v>298</v>
      </c>
      <c r="U125" s="18">
        <f>IF(AND(R125&lt;&gt;0,R125&lt;&gt;".",S125&lt;&gt;"."),T125*100/R125,".")</f>
        <v>22.835249042145595</v>
      </c>
    </row>
    <row r="126" spans="1:21" ht="13.5" customHeight="1">
      <c r="A126" s="9"/>
      <c r="B126" s="16" t="s">
        <v>5</v>
      </c>
      <c r="C126" s="17">
        <v>863</v>
      </c>
      <c r="D126" s="17">
        <v>863</v>
      </c>
      <c r="E126" s="17">
        <v>884</v>
      </c>
      <c r="F126" s="17">
        <v>883</v>
      </c>
      <c r="G126" s="17">
        <v>867</v>
      </c>
      <c r="H126" s="17">
        <v>769</v>
      </c>
      <c r="I126" s="17">
        <v>644</v>
      </c>
      <c r="J126" s="17">
        <v>622</v>
      </c>
      <c r="K126" s="17">
        <v>634</v>
      </c>
      <c r="L126" s="17">
        <v>587</v>
      </c>
      <c r="M126" s="17">
        <v>541</v>
      </c>
      <c r="N126" s="17">
        <v>522</v>
      </c>
      <c r="O126" s="17">
        <v>699</v>
      </c>
      <c r="P126" s="17">
        <v>589</v>
      </c>
      <c r="Q126" s="17">
        <v>532</v>
      </c>
      <c r="R126" s="17">
        <v>622</v>
      </c>
      <c r="S126" s="17">
        <v>576</v>
      </c>
      <c r="T126" s="17">
        <f aca="true" t="shared" si="36" ref="T126:T132">IF(AND(S126&lt;&gt;".",R126&lt;&gt;"."),S126-R126,".")</f>
        <v>-46</v>
      </c>
      <c r="U126" s="18">
        <f aca="true" t="shared" si="37" ref="U126:U132">IF(AND(R126&lt;&gt;0,R126&lt;&gt;".",S126&lt;&gt;"."),T126*100/R126,".")</f>
        <v>-7.395498392282958</v>
      </c>
    </row>
    <row r="127" spans="1:21" ht="13.5" customHeight="1">
      <c r="A127" s="9"/>
      <c r="B127" s="16" t="s">
        <v>6</v>
      </c>
      <c r="C127" s="17">
        <v>36</v>
      </c>
      <c r="D127" s="17">
        <v>45</v>
      </c>
      <c r="E127" s="17">
        <v>58</v>
      </c>
      <c r="F127" s="17">
        <v>54</v>
      </c>
      <c r="G127" s="17">
        <v>50</v>
      </c>
      <c r="H127" s="17">
        <v>42</v>
      </c>
      <c r="I127" s="17">
        <v>36</v>
      </c>
      <c r="J127" s="17">
        <v>41</v>
      </c>
      <c r="K127" s="17">
        <v>38</v>
      </c>
      <c r="L127" s="17">
        <v>45</v>
      </c>
      <c r="M127" s="17">
        <v>29</v>
      </c>
      <c r="N127" s="17">
        <v>29</v>
      </c>
      <c r="O127" s="17">
        <v>27</v>
      </c>
      <c r="P127" s="17">
        <v>50</v>
      </c>
      <c r="Q127" s="17">
        <v>37</v>
      </c>
      <c r="R127" s="17">
        <v>35</v>
      </c>
      <c r="S127" s="17">
        <v>29</v>
      </c>
      <c r="T127" s="17">
        <f t="shared" si="36"/>
        <v>-6</v>
      </c>
      <c r="U127" s="18">
        <f t="shared" si="37"/>
        <v>-17.142857142857142</v>
      </c>
    </row>
    <row r="128" spans="1:21" ht="13.5" customHeight="1">
      <c r="A128" s="9"/>
      <c r="B128" s="16" t="s">
        <v>7</v>
      </c>
      <c r="C128" s="17">
        <v>21</v>
      </c>
      <c r="D128" s="17">
        <v>40</v>
      </c>
      <c r="E128" s="17">
        <v>35</v>
      </c>
      <c r="F128" s="17">
        <v>26</v>
      </c>
      <c r="G128" s="17">
        <v>34</v>
      </c>
      <c r="H128" s="17">
        <v>21</v>
      </c>
      <c r="I128" s="17">
        <v>22</v>
      </c>
      <c r="J128" s="17">
        <v>19</v>
      </c>
      <c r="K128" s="17">
        <v>21</v>
      </c>
      <c r="L128" s="17">
        <v>28</v>
      </c>
      <c r="M128" s="17">
        <v>30</v>
      </c>
      <c r="N128" s="17">
        <v>28</v>
      </c>
      <c r="O128" s="17">
        <v>45</v>
      </c>
      <c r="P128" s="17">
        <v>41</v>
      </c>
      <c r="Q128" s="17">
        <v>38</v>
      </c>
      <c r="R128" s="17">
        <v>35</v>
      </c>
      <c r="S128" s="17">
        <v>28</v>
      </c>
      <c r="T128" s="17">
        <f t="shared" si="36"/>
        <v>-7</v>
      </c>
      <c r="U128" s="18">
        <f t="shared" si="37"/>
        <v>-20</v>
      </c>
    </row>
    <row r="129" spans="1:21" ht="13.5" customHeight="1">
      <c r="A129" s="9"/>
      <c r="B129" s="16" t="s">
        <v>8</v>
      </c>
      <c r="C129" s="17">
        <v>239</v>
      </c>
      <c r="D129" s="17">
        <v>194</v>
      </c>
      <c r="E129" s="17">
        <v>173</v>
      </c>
      <c r="F129" s="17">
        <v>193</v>
      </c>
      <c r="G129" s="17">
        <v>196</v>
      </c>
      <c r="H129" s="17">
        <v>194</v>
      </c>
      <c r="I129" s="17">
        <v>211</v>
      </c>
      <c r="J129" s="17">
        <v>199</v>
      </c>
      <c r="K129" s="17">
        <v>152</v>
      </c>
      <c r="L129" s="17">
        <v>147</v>
      </c>
      <c r="M129" s="17">
        <v>161</v>
      </c>
      <c r="N129" s="17">
        <v>135</v>
      </c>
      <c r="O129" s="17">
        <v>157</v>
      </c>
      <c r="P129" s="17">
        <v>142</v>
      </c>
      <c r="Q129" s="17">
        <v>151</v>
      </c>
      <c r="R129" s="17">
        <v>120</v>
      </c>
      <c r="S129" s="17">
        <v>145</v>
      </c>
      <c r="T129" s="17">
        <f t="shared" si="36"/>
        <v>25</v>
      </c>
      <c r="U129" s="18">
        <f t="shared" si="37"/>
        <v>20.833333333333332</v>
      </c>
    </row>
    <row r="130" spans="1:21" ht="13.5" customHeight="1">
      <c r="A130" s="9"/>
      <c r="B130" s="16" t="s">
        <v>9</v>
      </c>
      <c r="C130" s="17">
        <v>23</v>
      </c>
      <c r="D130" s="17">
        <v>24</v>
      </c>
      <c r="E130" s="17">
        <v>20</v>
      </c>
      <c r="F130" s="17">
        <v>18</v>
      </c>
      <c r="G130" s="17">
        <v>20</v>
      </c>
      <c r="H130" s="17">
        <v>19</v>
      </c>
      <c r="I130" s="17">
        <v>21</v>
      </c>
      <c r="J130" s="17">
        <v>16</v>
      </c>
      <c r="K130" s="17">
        <v>28</v>
      </c>
      <c r="L130" s="17">
        <v>28</v>
      </c>
      <c r="M130" s="17">
        <v>7</v>
      </c>
      <c r="N130" s="17">
        <v>33</v>
      </c>
      <c r="O130" s="17">
        <v>7</v>
      </c>
      <c r="P130" s="17">
        <v>14</v>
      </c>
      <c r="Q130" s="17">
        <v>0</v>
      </c>
      <c r="R130" s="17">
        <v>21</v>
      </c>
      <c r="S130" s="17">
        <v>0</v>
      </c>
      <c r="T130" s="17">
        <f t="shared" si="36"/>
        <v>-21</v>
      </c>
      <c r="U130" s="18">
        <f t="shared" si="37"/>
        <v>-100</v>
      </c>
    </row>
    <row r="131" spans="1:21" ht="13.5" customHeight="1">
      <c r="A131" s="9"/>
      <c r="B131" s="16" t="s">
        <v>10</v>
      </c>
      <c r="C131" s="17" t="s">
        <v>4</v>
      </c>
      <c r="D131" s="17" t="s">
        <v>4</v>
      </c>
      <c r="E131" s="17" t="s">
        <v>4</v>
      </c>
      <c r="F131" s="17" t="s">
        <v>4</v>
      </c>
      <c r="G131" s="17" t="s">
        <v>4</v>
      </c>
      <c r="H131" s="17" t="s">
        <v>4</v>
      </c>
      <c r="I131" s="17" t="s">
        <v>4</v>
      </c>
      <c r="J131" s="17" t="s">
        <v>4</v>
      </c>
      <c r="K131" s="17" t="s">
        <v>4</v>
      </c>
      <c r="L131" s="17" t="s">
        <v>4</v>
      </c>
      <c r="M131" s="17" t="s">
        <v>4</v>
      </c>
      <c r="N131" s="17" t="s">
        <v>4</v>
      </c>
      <c r="O131" s="17" t="s">
        <v>4</v>
      </c>
      <c r="P131" s="17" t="s">
        <v>4</v>
      </c>
      <c r="Q131" s="17" t="s">
        <v>4</v>
      </c>
      <c r="R131" s="17" t="s">
        <v>4</v>
      </c>
      <c r="S131" s="17" t="s">
        <v>4</v>
      </c>
      <c r="T131" s="17" t="str">
        <f t="shared" si="36"/>
        <v>.</v>
      </c>
      <c r="U131" s="18" t="str">
        <f t="shared" si="37"/>
        <v>.</v>
      </c>
    </row>
    <row r="132" spans="1:21" s="23" customFormat="1" ht="13.5" customHeight="1">
      <c r="A132" s="19"/>
      <c r="B132" s="20" t="s">
        <v>11</v>
      </c>
      <c r="C132" s="21">
        <f aca="true" t="shared" si="38" ref="C132:N132">SUM(C125:C131)</f>
        <v>2213</v>
      </c>
      <c r="D132" s="21">
        <f t="shared" si="38"/>
        <v>2203</v>
      </c>
      <c r="E132" s="21">
        <f t="shared" si="38"/>
        <v>2273</v>
      </c>
      <c r="F132" s="21">
        <f t="shared" si="38"/>
        <v>2438</v>
      </c>
      <c r="G132" s="21">
        <f t="shared" si="38"/>
        <v>2474</v>
      </c>
      <c r="H132" s="21">
        <f t="shared" si="38"/>
        <v>2387</v>
      </c>
      <c r="I132" s="21">
        <f t="shared" si="38"/>
        <v>2338</v>
      </c>
      <c r="J132" s="21">
        <f>SUM(J125:J131)</f>
        <v>2180</v>
      </c>
      <c r="K132" s="21">
        <f>SUM(K125:K131)</f>
        <v>2146</v>
      </c>
      <c r="L132" s="21">
        <f>SUM(L125:L131)</f>
        <v>2115</v>
      </c>
      <c r="M132" s="21">
        <f>SUM(M125:M131)</f>
        <v>2071</v>
      </c>
      <c r="N132" s="21">
        <f>SUM(N125:N131)</f>
        <v>2067</v>
      </c>
      <c r="O132" s="21">
        <f>SUM(O125:O131)</f>
        <v>2514</v>
      </c>
      <c r="P132" s="21">
        <f>SUM(P125:P131)</f>
        <v>2450</v>
      </c>
      <c r="Q132" s="21">
        <f>SUM(Q125:Q131)</f>
        <v>2226</v>
      </c>
      <c r="R132" s="21">
        <f>SUM(R125:R131)</f>
        <v>2138</v>
      </c>
      <c r="S132" s="21">
        <f>SUM(S125:S131)</f>
        <v>2381</v>
      </c>
      <c r="T132" s="21">
        <f t="shared" si="36"/>
        <v>243</v>
      </c>
      <c r="U132" s="22">
        <f t="shared" si="37"/>
        <v>11.36576239476146</v>
      </c>
    </row>
    <row r="133" spans="1:21" ht="3.75" customHeight="1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3.5" customHeight="1">
      <c r="A134" s="9"/>
      <c r="B134" s="13" t="s">
        <v>32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3.5" customHeight="1">
      <c r="A135" s="15"/>
      <c r="B135" s="16" t="s">
        <v>3</v>
      </c>
      <c r="C135" s="17">
        <v>1244</v>
      </c>
      <c r="D135" s="17">
        <v>1335</v>
      </c>
      <c r="E135" s="17">
        <v>1466</v>
      </c>
      <c r="F135" s="17">
        <v>1559</v>
      </c>
      <c r="G135" s="17">
        <v>1727</v>
      </c>
      <c r="H135" s="17">
        <v>1804</v>
      </c>
      <c r="I135" s="17">
        <v>1806</v>
      </c>
      <c r="J135" s="17">
        <v>1592</v>
      </c>
      <c r="K135" s="17">
        <v>1526</v>
      </c>
      <c r="L135" s="17">
        <v>1554</v>
      </c>
      <c r="M135" s="17">
        <v>1654</v>
      </c>
      <c r="N135" s="17">
        <v>1799</v>
      </c>
      <c r="O135" s="17">
        <v>1895</v>
      </c>
      <c r="P135" s="17">
        <v>1974</v>
      </c>
      <c r="Q135" s="17">
        <v>1772</v>
      </c>
      <c r="R135" s="17">
        <v>1801</v>
      </c>
      <c r="S135" s="17">
        <v>1778</v>
      </c>
      <c r="T135" s="17">
        <f>IF(AND(S135&lt;&gt;".",R135&lt;&gt;"."),S135-R135,".")</f>
        <v>-23</v>
      </c>
      <c r="U135" s="18">
        <f>IF(AND(R135&lt;&gt;0,R135&lt;&gt;".",S135&lt;&gt;"."),T135*100/R135,".")</f>
        <v>-1.2770682953914492</v>
      </c>
    </row>
    <row r="136" spans="1:21" ht="13.5" customHeight="1">
      <c r="A136" s="9"/>
      <c r="B136" s="16" t="s">
        <v>5</v>
      </c>
      <c r="C136" s="17">
        <v>1011</v>
      </c>
      <c r="D136" s="17">
        <v>1060</v>
      </c>
      <c r="E136" s="17">
        <v>1001</v>
      </c>
      <c r="F136" s="17">
        <v>1066</v>
      </c>
      <c r="G136" s="17">
        <v>935</v>
      </c>
      <c r="H136" s="17">
        <v>931</v>
      </c>
      <c r="I136" s="17">
        <v>826</v>
      </c>
      <c r="J136" s="17">
        <v>803</v>
      </c>
      <c r="K136" s="17">
        <v>782</v>
      </c>
      <c r="L136" s="17">
        <v>823</v>
      </c>
      <c r="M136" s="17">
        <v>766</v>
      </c>
      <c r="N136" s="17">
        <v>818</v>
      </c>
      <c r="O136" s="17">
        <v>902</v>
      </c>
      <c r="P136" s="17">
        <v>840</v>
      </c>
      <c r="Q136" s="17">
        <v>822</v>
      </c>
      <c r="R136" s="17">
        <v>882</v>
      </c>
      <c r="S136" s="17">
        <v>857</v>
      </c>
      <c r="T136" s="17">
        <f aca="true" t="shared" si="39" ref="T136:T142">IF(AND(S136&lt;&gt;".",R136&lt;&gt;"."),S136-R136,".")</f>
        <v>-25</v>
      </c>
      <c r="U136" s="18">
        <f aca="true" t="shared" si="40" ref="U136:U142">IF(AND(R136&lt;&gt;0,R136&lt;&gt;".",S136&lt;&gt;"."),T136*100/R136,".")</f>
        <v>-2.834467120181406</v>
      </c>
    </row>
    <row r="137" spans="1:21" ht="13.5" customHeight="1">
      <c r="A137" s="9"/>
      <c r="B137" s="16" t="s">
        <v>6</v>
      </c>
      <c r="C137" s="17">
        <v>144</v>
      </c>
      <c r="D137" s="17">
        <v>158</v>
      </c>
      <c r="E137" s="17">
        <v>187</v>
      </c>
      <c r="F137" s="17">
        <v>149</v>
      </c>
      <c r="G137" s="17">
        <v>163</v>
      </c>
      <c r="H137" s="17">
        <v>145</v>
      </c>
      <c r="I137" s="17">
        <v>154</v>
      </c>
      <c r="J137" s="17">
        <v>135</v>
      </c>
      <c r="K137" s="17">
        <v>156</v>
      </c>
      <c r="L137" s="17">
        <v>167</v>
      </c>
      <c r="M137" s="17">
        <v>187</v>
      </c>
      <c r="N137" s="17">
        <v>163</v>
      </c>
      <c r="O137" s="17">
        <v>156</v>
      </c>
      <c r="P137" s="17">
        <v>143</v>
      </c>
      <c r="Q137" s="17">
        <v>139</v>
      </c>
      <c r="R137" s="17">
        <v>143</v>
      </c>
      <c r="S137" s="17">
        <v>139</v>
      </c>
      <c r="T137" s="17">
        <f t="shared" si="39"/>
        <v>-4</v>
      </c>
      <c r="U137" s="18">
        <f t="shared" si="40"/>
        <v>-2.797202797202797</v>
      </c>
    </row>
    <row r="138" spans="1:21" ht="13.5" customHeight="1">
      <c r="A138" s="9"/>
      <c r="B138" s="16" t="s">
        <v>7</v>
      </c>
      <c r="C138" s="17">
        <v>65</v>
      </c>
      <c r="D138" s="17">
        <v>89</v>
      </c>
      <c r="E138" s="17">
        <v>89</v>
      </c>
      <c r="F138" s="17">
        <v>81</v>
      </c>
      <c r="G138" s="17">
        <v>67</v>
      </c>
      <c r="H138" s="17">
        <v>57</v>
      </c>
      <c r="I138" s="17">
        <v>52</v>
      </c>
      <c r="J138" s="17">
        <v>54</v>
      </c>
      <c r="K138" s="17">
        <v>89</v>
      </c>
      <c r="L138" s="17">
        <v>98</v>
      </c>
      <c r="M138" s="17">
        <v>90</v>
      </c>
      <c r="N138" s="17">
        <v>84</v>
      </c>
      <c r="O138" s="17">
        <v>85</v>
      </c>
      <c r="P138" s="17">
        <v>104</v>
      </c>
      <c r="Q138" s="17">
        <v>87</v>
      </c>
      <c r="R138" s="17">
        <v>84</v>
      </c>
      <c r="S138" s="17">
        <v>84</v>
      </c>
      <c r="T138" s="17">
        <f t="shared" si="39"/>
        <v>0</v>
      </c>
      <c r="U138" s="18">
        <f t="shared" si="40"/>
        <v>0</v>
      </c>
    </row>
    <row r="139" spans="1:21" ht="13.5" customHeight="1">
      <c r="A139" s="9"/>
      <c r="B139" s="16" t="s">
        <v>8</v>
      </c>
      <c r="C139" s="17">
        <v>345</v>
      </c>
      <c r="D139" s="17">
        <v>297</v>
      </c>
      <c r="E139" s="17">
        <v>329</v>
      </c>
      <c r="F139" s="17">
        <v>307</v>
      </c>
      <c r="G139" s="17">
        <v>318</v>
      </c>
      <c r="H139" s="17">
        <v>322</v>
      </c>
      <c r="I139" s="17">
        <v>331</v>
      </c>
      <c r="J139" s="17">
        <v>371</v>
      </c>
      <c r="K139" s="17">
        <v>326</v>
      </c>
      <c r="L139" s="17">
        <v>276</v>
      </c>
      <c r="M139" s="17">
        <v>279</v>
      </c>
      <c r="N139" s="17">
        <v>259</v>
      </c>
      <c r="O139" s="17">
        <v>262</v>
      </c>
      <c r="P139" s="17">
        <v>268</v>
      </c>
      <c r="Q139" s="17">
        <v>246</v>
      </c>
      <c r="R139" s="17">
        <v>242</v>
      </c>
      <c r="S139" s="17">
        <v>261</v>
      </c>
      <c r="T139" s="17">
        <f t="shared" si="39"/>
        <v>19</v>
      </c>
      <c r="U139" s="18">
        <f t="shared" si="40"/>
        <v>7.851239669421488</v>
      </c>
    </row>
    <row r="140" spans="1:21" ht="13.5" customHeight="1">
      <c r="A140" s="9"/>
      <c r="B140" s="16" t="s">
        <v>9</v>
      </c>
      <c r="C140" s="17">
        <v>19</v>
      </c>
      <c r="D140" s="17">
        <v>7</v>
      </c>
      <c r="E140" s="17">
        <v>13</v>
      </c>
      <c r="F140" s="17">
        <v>20</v>
      </c>
      <c r="G140" s="17">
        <v>27</v>
      </c>
      <c r="H140" s="17">
        <v>7</v>
      </c>
      <c r="I140" s="17">
        <v>17</v>
      </c>
      <c r="J140" s="17">
        <v>25</v>
      </c>
      <c r="K140" s="17">
        <v>28</v>
      </c>
      <c r="L140" s="17">
        <v>24</v>
      </c>
      <c r="M140" s="17" t="s">
        <v>4</v>
      </c>
      <c r="N140" s="17" t="s">
        <v>4</v>
      </c>
      <c r="O140" s="17" t="s">
        <v>4</v>
      </c>
      <c r="P140" s="17" t="s">
        <v>4</v>
      </c>
      <c r="Q140" s="17" t="s">
        <v>4</v>
      </c>
      <c r="R140" s="17" t="s">
        <v>4</v>
      </c>
      <c r="S140" s="17" t="s">
        <v>4</v>
      </c>
      <c r="T140" s="17" t="str">
        <f t="shared" si="39"/>
        <v>.</v>
      </c>
      <c r="U140" s="18" t="str">
        <f t="shared" si="40"/>
        <v>.</v>
      </c>
    </row>
    <row r="141" spans="1:21" ht="13.5" customHeight="1">
      <c r="A141" s="9"/>
      <c r="B141" s="16" t="s">
        <v>10</v>
      </c>
      <c r="C141" s="17" t="s">
        <v>4</v>
      </c>
      <c r="D141" s="17" t="s">
        <v>4</v>
      </c>
      <c r="E141" s="17" t="s">
        <v>4</v>
      </c>
      <c r="F141" s="17" t="s">
        <v>4</v>
      </c>
      <c r="G141" s="17" t="s">
        <v>4</v>
      </c>
      <c r="H141" s="17" t="s">
        <v>4</v>
      </c>
      <c r="I141" s="17" t="s">
        <v>4</v>
      </c>
      <c r="J141" s="17" t="s">
        <v>4</v>
      </c>
      <c r="K141" s="17" t="s">
        <v>4</v>
      </c>
      <c r="L141" s="17" t="s">
        <v>4</v>
      </c>
      <c r="M141" s="17" t="s">
        <v>4</v>
      </c>
      <c r="N141" s="17" t="s">
        <v>4</v>
      </c>
      <c r="O141" s="17" t="s">
        <v>4</v>
      </c>
      <c r="P141" s="17" t="s">
        <v>4</v>
      </c>
      <c r="Q141" s="17" t="s">
        <v>4</v>
      </c>
      <c r="R141" s="17" t="s">
        <v>4</v>
      </c>
      <c r="S141" s="17" t="s">
        <v>4</v>
      </c>
      <c r="T141" s="17" t="str">
        <f t="shared" si="39"/>
        <v>.</v>
      </c>
      <c r="U141" s="18" t="str">
        <f t="shared" si="40"/>
        <v>.</v>
      </c>
    </row>
    <row r="142" spans="1:21" s="23" customFormat="1" ht="13.5" customHeight="1">
      <c r="A142" s="19"/>
      <c r="B142" s="20" t="s">
        <v>11</v>
      </c>
      <c r="C142" s="21">
        <f aca="true" t="shared" si="41" ref="C142:N142">SUM(C135:C141)</f>
        <v>2828</v>
      </c>
      <c r="D142" s="21">
        <f t="shared" si="41"/>
        <v>2946</v>
      </c>
      <c r="E142" s="21">
        <f t="shared" si="41"/>
        <v>3085</v>
      </c>
      <c r="F142" s="21">
        <f t="shared" si="41"/>
        <v>3182</v>
      </c>
      <c r="G142" s="21">
        <f t="shared" si="41"/>
        <v>3237</v>
      </c>
      <c r="H142" s="21">
        <f t="shared" si="41"/>
        <v>3266</v>
      </c>
      <c r="I142" s="21">
        <f t="shared" si="41"/>
        <v>3186</v>
      </c>
      <c r="J142" s="21">
        <f>SUM(J135:J141)</f>
        <v>2980</v>
      </c>
      <c r="K142" s="21">
        <f>SUM(K135:K141)</f>
        <v>2907</v>
      </c>
      <c r="L142" s="21">
        <f>SUM(L135:L141)</f>
        <v>2942</v>
      </c>
      <c r="M142" s="21">
        <f>SUM(M135:M141)</f>
        <v>2976</v>
      </c>
      <c r="N142" s="21">
        <f>SUM(N135:N141)</f>
        <v>3123</v>
      </c>
      <c r="O142" s="21">
        <f>SUM(O135:O141)</f>
        <v>3300</v>
      </c>
      <c r="P142" s="21">
        <f>SUM(P135:P141)</f>
        <v>3329</v>
      </c>
      <c r="Q142" s="21">
        <f>SUM(Q135:Q141)</f>
        <v>3066</v>
      </c>
      <c r="R142" s="21">
        <f>SUM(R135:R141)</f>
        <v>3152</v>
      </c>
      <c r="S142" s="21">
        <f>SUM(S135:S141)</f>
        <v>3119</v>
      </c>
      <c r="T142" s="21">
        <f t="shared" si="39"/>
        <v>-33</v>
      </c>
      <c r="U142" s="22">
        <f t="shared" si="40"/>
        <v>-1.0469543147208122</v>
      </c>
    </row>
    <row r="143" spans="1:21" ht="3.75" customHeight="1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3.75" customHeight="1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9"/>
    </row>
    <row r="145" spans="1:21" ht="12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2"/>
    </row>
    <row r="146" spans="1:21" ht="8.25" customHeight="1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4.25">
      <c r="A147" s="35" t="s">
        <v>12</v>
      </c>
      <c r="B147" s="36" t="s">
        <v>13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/>
    </row>
    <row r="148" spans="1:21" ht="14.25">
      <c r="A148" s="35" t="s">
        <v>14</v>
      </c>
      <c r="B148" s="36" t="s">
        <v>15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/>
    </row>
    <row r="149" spans="1:21" ht="6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9"/>
    </row>
    <row r="150" spans="2:21" ht="12.75">
      <c r="B150" s="40" t="s">
        <v>16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1"/>
      <c r="U150" s="37"/>
    </row>
  </sheetData>
  <sheetProtection/>
  <mergeCells count="37">
    <mergeCell ref="B133:U133"/>
    <mergeCell ref="B134:U134"/>
    <mergeCell ref="B143:U143"/>
    <mergeCell ref="B103:U103"/>
    <mergeCell ref="B104:U104"/>
    <mergeCell ref="B113:U113"/>
    <mergeCell ref="B114:U114"/>
    <mergeCell ref="B123:U123"/>
    <mergeCell ref="B124:U124"/>
    <mergeCell ref="B73:U73"/>
    <mergeCell ref="B74:U74"/>
    <mergeCell ref="B83:U83"/>
    <mergeCell ref="B84:U84"/>
    <mergeCell ref="B93:U93"/>
    <mergeCell ref="B94:U94"/>
    <mergeCell ref="B43:U43"/>
    <mergeCell ref="B44:U44"/>
    <mergeCell ref="B53:U53"/>
    <mergeCell ref="B54:U54"/>
    <mergeCell ref="B63:U63"/>
    <mergeCell ref="B64:U64"/>
    <mergeCell ref="B144:U144"/>
    <mergeCell ref="B147:T147"/>
    <mergeCell ref="B148:T148"/>
    <mergeCell ref="A149:T149"/>
    <mergeCell ref="B150:S15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2011-12-15T09:53:02Z</dcterms:created>
  <dcterms:modified xsi:type="dcterms:W3CDTF">2011-12-15T09:53:17Z</dcterms:modified>
  <cp:category/>
  <cp:version/>
  <cp:contentType/>
  <cp:contentStatus/>
</cp:coreProperties>
</file>