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Neunkirchen" sheetId="1" r:id="rId1"/>
    <sheet name="Saarbrücken" sheetId="2" r:id="rId2"/>
    <sheet name="Saarlouis" sheetId="3" r:id="rId3"/>
  </sheets>
  <definedNames>
    <definedName name="_xlnm.Print_Titles" localSheetId="0">'Neunkirchen'!$2:$5</definedName>
    <definedName name="_xlnm.Print_Titles" localSheetId="1">'Saarbrücken'!$2:$5</definedName>
    <definedName name="_xlnm.Print_Titles" localSheetId="2">'Saarlouis'!$2:$5</definedName>
  </definedNames>
  <calcPr fullCalcOnLoad="1"/>
</workbook>
</file>

<file path=xl/sharedStrings.xml><?xml version="1.0" encoding="utf-8"?>
<sst xmlns="http://schemas.openxmlformats.org/spreadsheetml/2006/main" count="618" uniqueCount="57">
  <si>
    <t>Berufe</t>
  </si>
  <si>
    <t>Neu abgeschlossene Ausbildungsverträge zum 30.09.</t>
  </si>
  <si>
    <t>Entwicklung</t>
  </si>
  <si>
    <t>.</t>
  </si>
  <si>
    <t>Anzahl</t>
  </si>
  <si>
    <t>Anteil*</t>
  </si>
  <si>
    <t>absolut</t>
  </si>
  <si>
    <t>Prozent</t>
  </si>
  <si>
    <t>Zweijährige Berufe insgesamt:</t>
  </si>
  <si>
    <t>Alle Berufe aller Zuständigkeitsbereiche</t>
  </si>
  <si>
    <t>* Anteil an allen neu abgeschlossenen Ausbildungsverträgen (aller Zuständigkeitsbereiche) in Prozent</t>
  </si>
  <si>
    <t>Quelle: Bundesinstitut für Berufsbildung (BIBB), Erhebung zum 30. September</t>
  </si>
  <si>
    <t>Änderungsschneider/-in</t>
  </si>
  <si>
    <t>Ausbaufacharbeiter/-in</t>
  </si>
  <si>
    <t>Bauten- und Objektbeschichter/-in</t>
  </si>
  <si>
    <t>Berg- und Maschinenmann</t>
  </si>
  <si>
    <t>Chemielaborjungwerker/-in</t>
  </si>
  <si>
    <t>Drahtwarenmacher/-in</t>
  </si>
  <si>
    <t>Drahtzieher/-in</t>
  </si>
  <si>
    <t>Fachkraft für Automatenservice</t>
  </si>
  <si>
    <t>Fachkraft für Holz- und Bautenschutzarbeiten</t>
  </si>
  <si>
    <t>Fachkraft für Kurier,- Express- und Postdienstleistungen</t>
  </si>
  <si>
    <t>Fachkraft für Lederverarbeitung</t>
  </si>
  <si>
    <t>Fachkraft im Gastgewerbe</t>
  </si>
  <si>
    <t>Fachlagerist/-in</t>
  </si>
  <si>
    <t>Fahrradmonteur/-in</t>
  </si>
  <si>
    <t>Federmacher/-in</t>
  </si>
  <si>
    <t>Fotolaborant/-in</t>
  </si>
  <si>
    <t>Fräser/-in</t>
  </si>
  <si>
    <t>Hochbaufacharbeiter/-in</t>
  </si>
  <si>
    <t>Industrieelektriker/-in</t>
  </si>
  <si>
    <t>Isolierfacharbeiter/-in</t>
  </si>
  <si>
    <t>Kabeljungwerker/-in</t>
  </si>
  <si>
    <t>Kraftfahrzeugservicemechaniker/-in</t>
  </si>
  <si>
    <t>Maschinen- und Anlagenführer/-in</t>
  </si>
  <si>
    <t>Metallschleifer/-in</t>
  </si>
  <si>
    <t>Modenäher/-in</t>
  </si>
  <si>
    <t>Polster- und Dekorationsnäher/-in</t>
  </si>
  <si>
    <t>Produktionsfachkraft Chemie</t>
  </si>
  <si>
    <t>Produktprüfer/- in Textil</t>
  </si>
  <si>
    <t>Schleifer/-in</t>
  </si>
  <si>
    <t>Schuh- und Lederwarenstepper/-in</t>
  </si>
  <si>
    <t>Servicefachkraft für Dialogmarketing</t>
  </si>
  <si>
    <t>Servicefahrer/-in</t>
  </si>
  <si>
    <t>Servicekraft für Schutz und Sicherheit</t>
  </si>
  <si>
    <t>Speiseeishersteller/-in</t>
  </si>
  <si>
    <t>Teilezurichter/-in</t>
  </si>
  <si>
    <t>Textilmaschinenführer/-in Weberei</t>
  </si>
  <si>
    <t>Textilstopfer/-in</t>
  </si>
  <si>
    <t>Tiefbaufacharbeiter/-in</t>
  </si>
  <si>
    <t>Verkäufer/-in</t>
  </si>
  <si>
    <t>Vorpolierer/-in Schmuck- und Kleingeräteherstellung</t>
  </si>
  <si>
    <t>Veränderung 2011 zu 2007</t>
  </si>
  <si>
    <t>Veränderung 2011 zu 2010</t>
  </si>
  <si>
    <t>Anzahl und Veränderung neu abgeschlossener Ausbildungsverträge 2007 bis 2011 in Berufen mit regulär zweijähriger Ausbildungsdauer in Neunkirchen</t>
  </si>
  <si>
    <t>Anzahl und Veränderung neu abgeschlossener Ausbildungsverträge 2007 bis 2011 in Berufen mit regulär zweijähriger Ausbildungsdauer in Saarbrücken</t>
  </si>
  <si>
    <t>Anzahl und Veränderung neu abgeschlossener Ausbildungsverträge 2007 bis 2011 in Berufen mit regulär zweijähriger Ausbildungsdauer in Saarlouis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</si>
</sst>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center" vertical="center" wrapText="1"/>
      <protection/>
    </xf>
    <xf numFmtId="0" fontId="18" fillId="0" borderId="10" xfId="51" applyFont="1" applyBorder="1" applyAlignment="1">
      <alignment horizontal="center" vertical="center" wrapText="1"/>
      <protection/>
    </xf>
    <xf numFmtId="0" fontId="18" fillId="0" borderId="10" xfId="51" applyBorder="1" applyAlignment="1">
      <alignment horizontal="center" vertical="center" wrapText="1"/>
      <protection/>
    </xf>
    <xf numFmtId="0" fontId="19" fillId="0" borderId="0" xfId="51" applyFont="1" applyBorder="1" applyAlignment="1">
      <alignment vertical="center"/>
      <protection/>
    </xf>
    <xf numFmtId="0" fontId="19" fillId="0" borderId="0" xfId="51" applyFont="1" applyFill="1" applyBorder="1" applyAlignment="1" applyProtection="1">
      <alignment vertical="center"/>
      <protection locked="0"/>
    </xf>
    <xf numFmtId="0" fontId="19" fillId="0" borderId="11" xfId="51" applyFont="1" applyFill="1" applyBorder="1" applyAlignment="1" applyProtection="1">
      <alignment vertical="center"/>
      <protection locked="0"/>
    </xf>
    <xf numFmtId="0" fontId="19" fillId="33" borderId="12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0" fillId="33" borderId="13" xfId="5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0" fontId="18" fillId="0" borderId="13" xfId="51" applyBorder="1" applyAlignment="1">
      <alignment vertical="center" wrapText="1"/>
      <protection/>
    </xf>
    <xf numFmtId="0" fontId="18" fillId="0" borderId="12" xfId="51" applyBorder="1" applyAlignment="1">
      <alignment vertical="center" wrapText="1"/>
      <protection/>
    </xf>
    <xf numFmtId="0" fontId="18" fillId="33" borderId="14" xfId="51" applyFill="1" applyBorder="1" applyAlignment="1">
      <alignment vertical="center"/>
      <protection/>
    </xf>
    <xf numFmtId="0" fontId="19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7" xfId="51" applyFont="1" applyFill="1" applyBorder="1" applyAlignment="1">
      <alignment horizontal="center" vertical="center" wrapText="1"/>
      <protection/>
    </xf>
    <xf numFmtId="0" fontId="18" fillId="0" borderId="16" xfId="51" applyBorder="1" applyAlignment="1">
      <alignment vertical="center" wrapText="1"/>
      <protection/>
    </xf>
    <xf numFmtId="0" fontId="18" fillId="0" borderId="10" xfId="51" applyBorder="1" applyAlignment="1">
      <alignment vertical="center" wrapText="1"/>
      <protection/>
    </xf>
    <xf numFmtId="0" fontId="18" fillId="0" borderId="17" xfId="51" applyBorder="1" applyAlignment="1">
      <alignment vertical="center" wrapText="1"/>
      <protection/>
    </xf>
    <xf numFmtId="0" fontId="19" fillId="33" borderId="18" xfId="51" applyFont="1" applyFill="1" applyBorder="1" applyAlignment="1">
      <alignment horizontal="center" vertical="center" wrapText="1"/>
      <protection/>
    </xf>
    <xf numFmtId="0" fontId="18" fillId="33" borderId="16" xfId="51" applyFill="1" applyBorder="1" applyAlignment="1">
      <alignment vertical="center"/>
      <protection/>
    </xf>
    <xf numFmtId="0" fontId="19" fillId="33" borderId="17" xfId="51" applyFont="1" applyFill="1" applyBorder="1" applyAlignment="1">
      <alignment horizontal="center" vertical="center" wrapText="1"/>
      <protection/>
    </xf>
    <xf numFmtId="3" fontId="19" fillId="33" borderId="16" xfId="51" applyNumberFormat="1" applyFont="1" applyFill="1" applyBorder="1" applyAlignment="1">
      <alignment horizontal="center" vertical="center" wrapText="1"/>
      <protection/>
    </xf>
    <xf numFmtId="0" fontId="19" fillId="33" borderId="19" xfId="51" applyFont="1" applyFill="1" applyBorder="1" applyAlignment="1">
      <alignment horizontal="center" vertical="center" wrapText="1"/>
      <protection/>
    </xf>
    <xf numFmtId="3" fontId="19" fillId="33" borderId="14" xfId="51" applyNumberFormat="1" applyFont="1" applyFill="1" applyBorder="1" applyAlignment="1">
      <alignment horizontal="center" vertical="center" wrapText="1"/>
      <protection/>
    </xf>
    <xf numFmtId="0" fontId="19" fillId="33" borderId="19" xfId="51" applyFont="1" applyFill="1" applyBorder="1" applyAlignment="1">
      <alignment horizontal="center" vertical="center"/>
      <protection/>
    </xf>
    <xf numFmtId="0" fontId="19" fillId="34" borderId="11" xfId="51" applyFont="1" applyFill="1" applyBorder="1" applyAlignment="1" applyProtection="1">
      <alignment vertical="center"/>
      <protection locked="0"/>
    </xf>
    <xf numFmtId="49" fontId="19" fillId="34" borderId="12" xfId="51" applyNumberFormat="1" applyFont="1" applyFill="1" applyBorder="1" applyAlignment="1">
      <alignment vertical="center" wrapText="1"/>
      <protection/>
    </xf>
    <xf numFmtId="3" fontId="19" fillId="34" borderId="11" xfId="51" applyNumberFormat="1" applyFont="1" applyFill="1" applyBorder="1" applyAlignment="1">
      <alignment horizontal="right" vertical="center"/>
      <protection/>
    </xf>
    <xf numFmtId="164" fontId="19" fillId="34" borderId="20" xfId="51" applyNumberFormat="1" applyFont="1" applyFill="1" applyBorder="1" applyAlignment="1">
      <alignment horizontal="right" vertical="center"/>
      <protection/>
    </xf>
    <xf numFmtId="1" fontId="19" fillId="34" borderId="21" xfId="51" applyNumberFormat="1" applyFont="1" applyFill="1" applyBorder="1" applyAlignment="1">
      <alignment horizontal="right" vertical="center"/>
      <protection/>
    </xf>
    <xf numFmtId="164" fontId="19" fillId="34" borderId="12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vertical="center" wrapText="1"/>
      <protection/>
    </xf>
    <xf numFmtId="164" fontId="19" fillId="0" borderId="0" xfId="51" applyNumberFormat="1" applyFont="1" applyBorder="1" applyAlignment="1">
      <alignment horizontal="right" vertical="center"/>
      <protection/>
    </xf>
    <xf numFmtId="0" fontId="19" fillId="0" borderId="0" xfId="51" applyFont="1" applyBorder="1" applyAlignment="1">
      <alignment horizontal="left" vertical="center" wrapText="1"/>
      <protection/>
    </xf>
    <xf numFmtId="0" fontId="20" fillId="0" borderId="0" xfId="51" applyFont="1" applyBorder="1" applyAlignment="1">
      <alignment horizontal="left" vertical="center" wrapText="1"/>
      <protection/>
    </xf>
    <xf numFmtId="0" fontId="21" fillId="0" borderId="0" xfId="51" applyFont="1" applyAlignment="1">
      <alignment vertical="center"/>
      <protection/>
    </xf>
    <xf numFmtId="0" fontId="19" fillId="0" borderId="0" xfId="5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 vertical="center" wrapText="1"/>
      <protection/>
    </xf>
    <xf numFmtId="3" fontId="19" fillId="0" borderId="0" xfId="51" applyNumberFormat="1" applyFont="1" applyBorder="1" applyAlignment="1">
      <alignment vertical="center"/>
      <protection/>
    </xf>
    <xf numFmtId="0" fontId="19" fillId="0" borderId="0" xfId="51" applyFont="1" applyFill="1" applyBorder="1" applyAlignment="1" applyProtection="1">
      <alignment vertical="center" wrapText="1"/>
      <protection locked="0"/>
    </xf>
    <xf numFmtId="3" fontId="19" fillId="0" borderId="0" xfId="51" applyNumberFormat="1" applyFont="1" applyFill="1" applyBorder="1" applyAlignment="1" applyProtection="1">
      <alignment vertical="center"/>
      <protection locked="0"/>
    </xf>
    <xf numFmtId="0" fontId="19" fillId="34" borderId="22" xfId="51" applyFont="1" applyFill="1" applyBorder="1" applyAlignment="1" applyProtection="1">
      <alignment vertical="center"/>
      <protection locked="0"/>
    </xf>
    <xf numFmtId="49" fontId="19" fillId="34" borderId="23" xfId="51" applyNumberFormat="1" applyFont="1" applyFill="1" applyBorder="1" applyAlignment="1">
      <alignment vertical="center" wrapText="1"/>
      <protection/>
    </xf>
    <xf numFmtId="3" fontId="19" fillId="34" borderId="22" xfId="51" applyNumberFormat="1" applyFont="1" applyFill="1" applyBorder="1" applyAlignment="1">
      <alignment horizontal="right" vertical="center"/>
      <protection/>
    </xf>
    <xf numFmtId="164" fontId="19" fillId="34" borderId="24" xfId="51" applyNumberFormat="1" applyFont="1" applyFill="1" applyBorder="1" applyAlignment="1">
      <alignment horizontal="right" vertical="center"/>
      <protection/>
    </xf>
    <xf numFmtId="1" fontId="19" fillId="34" borderId="25" xfId="51" applyNumberFormat="1" applyFont="1" applyFill="1" applyBorder="1" applyAlignment="1">
      <alignment horizontal="right" vertical="center"/>
      <protection/>
    </xf>
    <xf numFmtId="164" fontId="19" fillId="34" borderId="23" xfId="51" applyNumberFormat="1" applyFont="1" applyFill="1" applyBorder="1" applyAlignment="1">
      <alignment horizontal="right" vertical="center"/>
      <protection/>
    </xf>
    <xf numFmtId="0" fontId="20" fillId="35" borderId="26" xfId="51" applyFont="1" applyFill="1" applyBorder="1" applyAlignment="1">
      <alignment vertical="center" wrapText="1"/>
      <protection/>
    </xf>
    <xf numFmtId="0" fontId="20" fillId="35" borderId="27" xfId="51" applyFont="1" applyFill="1" applyBorder="1" applyAlignment="1">
      <alignment vertical="center"/>
      <protection/>
    </xf>
    <xf numFmtId="3" fontId="20" fillId="35" borderId="28" xfId="51" applyNumberFormat="1" applyFont="1" applyFill="1" applyBorder="1" applyAlignment="1">
      <alignment horizontal="right" vertical="center"/>
      <protection/>
    </xf>
    <xf numFmtId="164" fontId="20" fillId="35" borderId="29" xfId="51" applyNumberFormat="1" applyFont="1" applyFill="1" applyBorder="1" applyAlignment="1">
      <alignment horizontal="right" vertical="center"/>
      <protection/>
    </xf>
    <xf numFmtId="164" fontId="20" fillId="35" borderId="27" xfId="51" applyNumberFormat="1" applyFont="1" applyFill="1" applyBorder="1" applyAlignment="1">
      <alignment horizontal="right" vertical="center"/>
      <protection/>
    </xf>
    <xf numFmtId="0" fontId="20" fillId="33" borderId="16" xfId="51" applyFont="1" applyFill="1" applyBorder="1" applyAlignment="1">
      <alignment vertical="center" wrapText="1"/>
      <protection/>
    </xf>
    <xf numFmtId="0" fontId="20" fillId="0" borderId="17" xfId="51" applyFont="1" applyBorder="1" applyAlignment="1">
      <alignment vertical="center"/>
      <protection/>
    </xf>
    <xf numFmtId="3" fontId="20" fillId="33" borderId="16" xfId="51" applyNumberFormat="1" applyFont="1" applyFill="1" applyBorder="1" applyAlignment="1">
      <alignment horizontal="right" vertical="center"/>
      <protection/>
    </xf>
    <xf numFmtId="164" fontId="20" fillId="33" borderId="30" xfId="51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tabSelected="1"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 t="s">
        <v>3</v>
      </c>
      <c r="E6" s="31" t="str">
        <f>IF(AND(D47&lt;&gt;0,D47&lt;&gt;".",D6&lt;&gt;"."),D6*100/D47,".")</f>
        <v>.</v>
      </c>
      <c r="F6" s="30">
        <v>1</v>
      </c>
      <c r="G6" s="31">
        <f>IF(AND(F47&lt;&gt;0,F47&lt;&gt;".",F6&lt;&gt;"."),F6*100/F47,".")</f>
        <v>0.04113533525298231</v>
      </c>
      <c r="H6" s="30" t="s">
        <v>3</v>
      </c>
      <c r="I6" s="31" t="str">
        <f>IF(AND(H47&lt;&gt;0,H47&lt;&gt;".",H6&lt;&gt;"."),H6*100/H47,".")</f>
        <v>.</v>
      </c>
      <c r="J6" s="30">
        <v>1</v>
      </c>
      <c r="K6" s="31">
        <f>IF(AND(J47&lt;&gt;0,J47&lt;&gt;".",J6&lt;&gt;"."),J6*100/J47,".")</f>
        <v>0.044444444444444446</v>
      </c>
      <c r="L6" s="30" t="s">
        <v>3</v>
      </c>
      <c r="M6" s="31" t="str">
        <f>IF(AND(L47&lt;&gt;0,L47&lt;&gt;".",L6&lt;&gt;"."),L6*100/L47,".")</f>
        <v>.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2</v>
      </c>
      <c r="E7" s="47">
        <f>IF(AND(D47&lt;&gt;0,D47&lt;&gt;".",D7&lt;&gt;"."),D7*100/D47,".")</f>
        <v>0.08051529790660225</v>
      </c>
      <c r="F7" s="46">
        <v>1</v>
      </c>
      <c r="G7" s="47">
        <f>IF(AND(F47&lt;&gt;0,F47&lt;&gt;".",F7&lt;&gt;"."),F7*100/F47,".")</f>
        <v>0.04113533525298231</v>
      </c>
      <c r="H7" s="46">
        <v>1</v>
      </c>
      <c r="I7" s="47">
        <f>IF(AND(H47&lt;&gt;0,H47&lt;&gt;".",H7&lt;&gt;"."),H7*100/H47,".")</f>
        <v>0.042265426880811495</v>
      </c>
      <c r="J7" s="46">
        <v>4</v>
      </c>
      <c r="K7" s="47">
        <f>IF(AND(J47&lt;&gt;0,J47&lt;&gt;".",J7&lt;&gt;"."),J7*100/J47,".")</f>
        <v>0.17777777777777778</v>
      </c>
      <c r="L7" s="46" t="s">
        <v>3</v>
      </c>
      <c r="M7" s="47" t="str">
        <f>IF(AND(L47&lt;&gt;0,L47&lt;&gt;".",L7&lt;&gt;"."),L7*100/L47,".")</f>
        <v>.</v>
      </c>
      <c r="N7" s="48" t="str">
        <f>IF(AND(L7&lt;&gt;".",D7&lt;&gt;"."),L7-D7,".")</f>
        <v>.</v>
      </c>
      <c r="O7" s="49" t="str">
        <f>IF(AND(D7&lt;&gt;0,D7&lt;&gt;".",N7&lt;&gt;"."),N7*100/D7,".")</f>
        <v>.</v>
      </c>
      <c r="P7" s="48" t="str">
        <f>IF(AND(L7&lt;&gt;".",J7&lt;&gt;"."),L7-J7,".")</f>
        <v>.</v>
      </c>
      <c r="Q7" s="49" t="str">
        <f>IF(AND(J7&lt;&gt;0,J7&lt;&gt;".",P7&lt;&gt;"."),P7*100/J7,".")</f>
        <v>.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20</v>
      </c>
      <c r="E8" s="47">
        <f>IF(AND(D47&lt;&gt;0,D47&lt;&gt;".",D8&lt;&gt;"."),D8*100/D47,".")</f>
        <v>0.8051529790660226</v>
      </c>
      <c r="F8" s="46">
        <v>16</v>
      </c>
      <c r="G8" s="47">
        <f>IF(AND(F47&lt;&gt;0,F47&lt;&gt;".",F8&lt;&gt;"."),F8*100/F47,".")</f>
        <v>0.658165364047717</v>
      </c>
      <c r="H8" s="46">
        <v>16</v>
      </c>
      <c r="I8" s="47">
        <f>IF(AND(H47&lt;&gt;0,H47&lt;&gt;".",H8&lt;&gt;"."),H8*100/H47,".")</f>
        <v>0.6762468300929839</v>
      </c>
      <c r="J8" s="46">
        <v>8</v>
      </c>
      <c r="K8" s="47">
        <f>IF(AND(J47&lt;&gt;0,J47&lt;&gt;".",J8&lt;&gt;"."),J8*100/J47,".")</f>
        <v>0.35555555555555557</v>
      </c>
      <c r="L8" s="46">
        <v>5</v>
      </c>
      <c r="M8" s="47">
        <f>IF(AND(L47&lt;&gt;0,L47&lt;&gt;".",L8&lt;&gt;"."),L8*100/L47,".")</f>
        <v>0.2010454362685967</v>
      </c>
      <c r="N8" s="48">
        <f>IF(AND(L8&lt;&gt;".",D8&lt;&gt;"."),L8-D8,".")</f>
        <v>-15</v>
      </c>
      <c r="O8" s="49">
        <f>IF(AND(D8&lt;&gt;0,D8&lt;&gt;".",N8&lt;&gt;"."),N8*100/D8,".")</f>
        <v>-75</v>
      </c>
      <c r="P8" s="48">
        <f>IF(AND(L8&lt;&gt;".",J8&lt;&gt;"."),L8-J8,".")</f>
        <v>-3</v>
      </c>
      <c r="Q8" s="49">
        <f>IF(AND(J8&lt;&gt;0,J8&lt;&gt;".",P8&lt;&gt;"."),P8*100/J8,".")</f>
        <v>-37.5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 t="s">
        <v>3</v>
      </c>
      <c r="I13" s="47" t="str">
        <f>IF(AND(H47&lt;&gt;0,H47&lt;&gt;".",H13&lt;&gt;"."),H13*100/H47,".")</f>
        <v>.</v>
      </c>
      <c r="J13" s="46" t="s">
        <v>3</v>
      </c>
      <c r="K13" s="47" t="str">
        <f>IF(AND(J47&lt;&gt;0,J47&lt;&gt;".",J13&lt;&gt;"."),J13*100/J47,".")</f>
        <v>.</v>
      </c>
      <c r="L13" s="46">
        <v>1</v>
      </c>
      <c r="M13" s="47">
        <f>IF(AND(L47&lt;&gt;0,L47&lt;&gt;".",L13&lt;&gt;"."),L13*100/L47,".")</f>
        <v>0.04020908725371934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 t="s">
        <v>3</v>
      </c>
      <c r="E15" s="47" t="str">
        <f>IF(AND(D47&lt;&gt;0,D47&lt;&gt;".",D15&lt;&gt;"."),D15*100/D47,".")</f>
        <v>.</v>
      </c>
      <c r="F15" s="46" t="s">
        <v>3</v>
      </c>
      <c r="G15" s="47" t="str">
        <f>IF(AND(F47&lt;&gt;0,F47&lt;&gt;".",F15&lt;&gt;"."),F15*100/F47,".")</f>
        <v>.</v>
      </c>
      <c r="H15" s="46" t="s">
        <v>3</v>
      </c>
      <c r="I15" s="47" t="str">
        <f>IF(AND(H47&lt;&gt;0,H47&lt;&gt;".",H15&lt;&gt;"."),H15*100/H47,".")</f>
        <v>.</v>
      </c>
      <c r="J15" s="46" t="s">
        <v>3</v>
      </c>
      <c r="K15" s="47" t="str">
        <f>IF(AND(J47&lt;&gt;0,J47&lt;&gt;".",J15&lt;&gt;"."),J15*100/J47,".")</f>
        <v>.</v>
      </c>
      <c r="L15" s="46" t="s">
        <v>3</v>
      </c>
      <c r="M15" s="47" t="str">
        <f>IF(AND(L47&lt;&gt;0,L47&lt;&gt;".",L15&lt;&gt;"."),L15*100/L47,".")</f>
        <v>.</v>
      </c>
      <c r="N15" s="48" t="str">
        <f>IF(AND(L15&lt;&gt;".",D15&lt;&gt;"."),L15-D15,".")</f>
        <v>.</v>
      </c>
      <c r="O15" s="49" t="str">
        <f>IF(AND(D15&lt;&gt;0,D15&lt;&gt;".",N15&lt;&gt;"."),N15*100/D15,".")</f>
        <v>.</v>
      </c>
      <c r="P15" s="48" t="str">
        <f>IF(AND(L15&lt;&gt;".",J15&lt;&gt;"."),L15-J15,".")</f>
        <v>.</v>
      </c>
      <c r="Q15" s="49" t="str">
        <f>IF(AND(J15&lt;&gt;0,J15&lt;&gt;".",P15&lt;&gt;"."),P15*100/J15,".")</f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6</v>
      </c>
      <c r="E17" s="47">
        <f>IF(AND(D47&lt;&gt;0,D47&lt;&gt;".",D17&lt;&gt;"."),D17*100/D47,".")</f>
        <v>0.24154589371980675</v>
      </c>
      <c r="F17" s="46">
        <v>4</v>
      </c>
      <c r="G17" s="47">
        <f>IF(AND(F47&lt;&gt;0,F47&lt;&gt;".",F17&lt;&gt;"."),F17*100/F47,".")</f>
        <v>0.16454134101192924</v>
      </c>
      <c r="H17" s="46">
        <v>10</v>
      </c>
      <c r="I17" s="47">
        <f>IF(AND(H47&lt;&gt;0,H47&lt;&gt;".",H17&lt;&gt;"."),H17*100/H47,".")</f>
        <v>0.42265426880811496</v>
      </c>
      <c r="J17" s="46">
        <v>3</v>
      </c>
      <c r="K17" s="47">
        <f>IF(AND(J47&lt;&gt;0,J47&lt;&gt;".",J17&lt;&gt;"."),J17*100/J47,".")</f>
        <v>0.13333333333333333</v>
      </c>
      <c r="L17" s="46">
        <v>21</v>
      </c>
      <c r="M17" s="47">
        <f>IF(AND(L47&lt;&gt;0,L47&lt;&gt;".",L17&lt;&gt;"."),L17*100/L47,".")</f>
        <v>0.8443908323281062</v>
      </c>
      <c r="N17" s="48">
        <f>IF(AND(L17&lt;&gt;".",D17&lt;&gt;"."),L17-D17,".")</f>
        <v>15</v>
      </c>
      <c r="O17" s="49">
        <f>IF(AND(D17&lt;&gt;0,D17&lt;&gt;".",N17&lt;&gt;"."),N17*100/D17,".")</f>
        <v>250</v>
      </c>
      <c r="P17" s="48">
        <f>IF(AND(L17&lt;&gt;".",J17&lt;&gt;"."),L17-J17,".")</f>
        <v>18</v>
      </c>
      <c r="Q17" s="49">
        <f>IF(AND(J17&lt;&gt;0,J17&lt;&gt;".",P17&lt;&gt;"."),P17*100/J17,".")</f>
        <v>600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10</v>
      </c>
      <c r="E18" s="47">
        <f>IF(AND(D47&lt;&gt;0,D47&lt;&gt;".",D18&lt;&gt;"."),D18*100/D47,".")</f>
        <v>0.4025764895330113</v>
      </c>
      <c r="F18" s="46">
        <v>12</v>
      </c>
      <c r="G18" s="47">
        <f>IF(AND(F47&lt;&gt;0,F47&lt;&gt;".",F18&lt;&gt;"."),F18*100/F47,".")</f>
        <v>0.49362402303578773</v>
      </c>
      <c r="H18" s="46">
        <v>9</v>
      </c>
      <c r="I18" s="47">
        <f>IF(AND(H47&lt;&gt;0,H47&lt;&gt;".",H18&lt;&gt;"."),H18*100/H47,".")</f>
        <v>0.3803888419273035</v>
      </c>
      <c r="J18" s="46">
        <v>9</v>
      </c>
      <c r="K18" s="47">
        <f>IF(AND(J47&lt;&gt;0,J47&lt;&gt;".",J18&lt;&gt;"."),J18*100/J47,".")</f>
        <v>0.4</v>
      </c>
      <c r="L18" s="46">
        <v>13</v>
      </c>
      <c r="M18" s="47">
        <f>IF(AND(L47&lt;&gt;0,L47&lt;&gt;".",L18&lt;&gt;"."),L18*100/L47,".")</f>
        <v>0.5227181342983515</v>
      </c>
      <c r="N18" s="48">
        <f>IF(AND(L18&lt;&gt;".",D18&lt;&gt;"."),L18-D18,".")</f>
        <v>3</v>
      </c>
      <c r="O18" s="49">
        <f>IF(AND(D18&lt;&gt;0,D18&lt;&gt;".",N18&lt;&gt;"."),N18*100/D18,".")</f>
        <v>30</v>
      </c>
      <c r="P18" s="48">
        <f>IF(AND(L18&lt;&gt;".",J18&lt;&gt;"."),L18-J18,".")</f>
        <v>4</v>
      </c>
      <c r="Q18" s="49">
        <f>IF(AND(J18&lt;&gt;0,J18&lt;&gt;".",P18&lt;&gt;"."),P18*100/J18,".")</f>
        <v>44.44444444444444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 t="s">
        <v>3</v>
      </c>
      <c r="E19" s="47" t="str">
        <f>IF(AND(D47&lt;&gt;0,D47&lt;&gt;".",D19&lt;&gt;"."),D19*100/D47,".")</f>
        <v>.</v>
      </c>
      <c r="F19" s="46" t="s">
        <v>3</v>
      </c>
      <c r="G19" s="47" t="str">
        <f>IF(AND(F47&lt;&gt;0,F47&lt;&gt;".",F19&lt;&gt;"."),F19*100/F47,".")</f>
        <v>.</v>
      </c>
      <c r="H19" s="46" t="s">
        <v>3</v>
      </c>
      <c r="I19" s="47" t="str">
        <f>IF(AND(H47&lt;&gt;0,H47&lt;&gt;".",H19&lt;&gt;"."),H19*100/H47,".")</f>
        <v>.</v>
      </c>
      <c r="J19" s="46" t="s">
        <v>3</v>
      </c>
      <c r="K19" s="47" t="str">
        <f>IF(AND(J47&lt;&gt;0,J47&lt;&gt;".",J19&lt;&gt;"."),J19*100/J47,".")</f>
        <v>.</v>
      </c>
      <c r="L19" s="46" t="s">
        <v>3</v>
      </c>
      <c r="M19" s="47" t="str">
        <f>IF(AND(L47&lt;&gt;0,L47&lt;&gt;".",L19&lt;&gt;"."),L19*100/L47,".")</f>
        <v>.</v>
      </c>
      <c r="N19" s="48" t="str">
        <f>IF(AND(L19&lt;&gt;".",D19&lt;&gt;"."),L19-D19,".")</f>
        <v>.</v>
      </c>
      <c r="O19" s="49" t="str">
        <f>IF(AND(D19&lt;&gt;0,D19&lt;&gt;".",N19&lt;&gt;"."),N19*100/D19,".")</f>
        <v>.</v>
      </c>
      <c r="P19" s="48" t="str">
        <f>IF(AND(L19&lt;&gt;".",J19&lt;&gt;"."),L19-J19,".")</f>
        <v>.</v>
      </c>
      <c r="Q19" s="49" t="str">
        <f>IF(AND(J19&lt;&gt;0,J19&lt;&gt;".",P19&lt;&gt;"."),P19*100/J19,".")</f>
        <v>.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11</v>
      </c>
      <c r="E23" s="47">
        <f>IF(AND(D47&lt;&gt;0,D47&lt;&gt;".",D23&lt;&gt;"."),D23*100/D47,".")</f>
        <v>0.4428341384863124</v>
      </c>
      <c r="F23" s="46">
        <v>13</v>
      </c>
      <c r="G23" s="47">
        <f>IF(AND(F47&lt;&gt;0,F47&lt;&gt;".",F23&lt;&gt;"."),F23*100/F47,".")</f>
        <v>0.5347593582887701</v>
      </c>
      <c r="H23" s="46">
        <v>24</v>
      </c>
      <c r="I23" s="47">
        <f>IF(AND(H47&lt;&gt;0,H47&lt;&gt;".",H23&lt;&gt;"."),H23*100/H47,".")</f>
        <v>1.0143702451394758</v>
      </c>
      <c r="J23" s="46">
        <v>12</v>
      </c>
      <c r="K23" s="47">
        <f>IF(AND(J47&lt;&gt;0,J47&lt;&gt;".",J23&lt;&gt;"."),J23*100/J47,".")</f>
        <v>0.5333333333333333</v>
      </c>
      <c r="L23" s="46">
        <v>15</v>
      </c>
      <c r="M23" s="47">
        <f>IF(AND(L47&lt;&gt;0,L47&lt;&gt;".",L23&lt;&gt;"."),L23*100/L47,".")</f>
        <v>0.6031363088057901</v>
      </c>
      <c r="N23" s="48">
        <f>IF(AND(L23&lt;&gt;".",D23&lt;&gt;"."),L23-D23,".")</f>
        <v>4</v>
      </c>
      <c r="O23" s="49">
        <f>IF(AND(D23&lt;&gt;0,D23&lt;&gt;".",N23&lt;&gt;"."),N23*100/D23,".")</f>
        <v>36.36363636363637</v>
      </c>
      <c r="P23" s="48">
        <f>IF(AND(L23&lt;&gt;".",J23&lt;&gt;"."),L23-J23,".")</f>
        <v>3</v>
      </c>
      <c r="Q23" s="49">
        <f>IF(AND(J23&lt;&gt;0,J23&lt;&gt;".",P23&lt;&gt;"."),P23*100/J23,".")</f>
        <v>25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 t="s">
        <v>3</v>
      </c>
      <c r="K24" s="47" t="str">
        <f>IF(AND(J47&lt;&gt;0,J47&lt;&gt;".",J24&lt;&gt;"."),J24*100/J47,".")</f>
        <v>.</v>
      </c>
      <c r="L24" s="46">
        <v>2</v>
      </c>
      <c r="M24" s="47">
        <f>IF(AND(L47&lt;&gt;0,L47&lt;&gt;".",L24&lt;&gt;"."),L24*100/L47,".")</f>
        <v>0.08041817450743868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1</v>
      </c>
      <c r="E27" s="47">
        <f>IF(AND(D47&lt;&gt;0,D47&lt;&gt;".",D27&lt;&gt;"."),D27*100/D47,".")</f>
        <v>0.040257648953301126</v>
      </c>
      <c r="F27" s="46" t="s">
        <v>3</v>
      </c>
      <c r="G27" s="47" t="str">
        <f>IF(AND(F47&lt;&gt;0,F47&lt;&gt;".",F27&lt;&gt;"."),F27*100/F47,".")</f>
        <v>.</v>
      </c>
      <c r="H27" s="46" t="s">
        <v>3</v>
      </c>
      <c r="I27" s="47" t="str">
        <f>IF(AND(H47&lt;&gt;0,H47&lt;&gt;".",H27&lt;&gt;"."),H27*100/H47,".")</f>
        <v>.</v>
      </c>
      <c r="J27" s="46" t="s">
        <v>3</v>
      </c>
      <c r="K27" s="47" t="str">
        <f>IF(AND(J47&lt;&gt;0,J47&lt;&gt;".",J27&lt;&gt;"."),J27*100/J47,".")</f>
        <v>.</v>
      </c>
      <c r="L27" s="46" t="s">
        <v>3</v>
      </c>
      <c r="M27" s="47" t="str">
        <f>IF(AND(L47&lt;&gt;0,L47&lt;&gt;".",L27&lt;&gt;"."),L27*100/L47,".")</f>
        <v>.</v>
      </c>
      <c r="N27" s="48" t="str">
        <f>IF(AND(L27&lt;&gt;".",D27&lt;&gt;"."),L27-D27,".")</f>
        <v>.</v>
      </c>
      <c r="O27" s="49" t="str">
        <f>IF(AND(D27&lt;&gt;0,D27&lt;&gt;".",N27&lt;&gt;"."),N27*100/D27,".")</f>
        <v>.</v>
      </c>
      <c r="P27" s="48" t="str">
        <f>IF(AND(L27&lt;&gt;".",J27&lt;&gt;"."),L27-J27,".")</f>
        <v>.</v>
      </c>
      <c r="Q27" s="49" t="str">
        <f>IF(AND(J27&lt;&gt;0,J27&lt;&gt;".",P27&lt;&gt;"."),P27*100/J27,".")</f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3</v>
      </c>
      <c r="E28" s="47">
        <f>IF(AND(D47&lt;&gt;0,D47&lt;&gt;".",D28&lt;&gt;"."),D28*100/D47,".")</f>
        <v>0.12077294685990338</v>
      </c>
      <c r="F28" s="46">
        <v>9</v>
      </c>
      <c r="G28" s="47">
        <f>IF(AND(F47&lt;&gt;0,F47&lt;&gt;".",F28&lt;&gt;"."),F28*100/F47,".")</f>
        <v>0.3702180172768408</v>
      </c>
      <c r="H28" s="46">
        <v>5</v>
      </c>
      <c r="I28" s="47">
        <f>IF(AND(H47&lt;&gt;0,H47&lt;&gt;".",H28&lt;&gt;"."),H28*100/H47,".")</f>
        <v>0.21132713440405748</v>
      </c>
      <c r="J28" s="46">
        <v>3</v>
      </c>
      <c r="K28" s="47">
        <f>IF(AND(J47&lt;&gt;0,J47&lt;&gt;".",J28&lt;&gt;"."),J28*100/J47,".")</f>
        <v>0.13333333333333333</v>
      </c>
      <c r="L28" s="46">
        <v>4</v>
      </c>
      <c r="M28" s="47">
        <f>IF(AND(L47&lt;&gt;0,L47&lt;&gt;".",L28&lt;&gt;"."),L28*100/L47,".")</f>
        <v>0.16083634901487737</v>
      </c>
      <c r="N28" s="48">
        <f>IF(AND(L28&lt;&gt;".",D28&lt;&gt;"."),L28-D28,".")</f>
        <v>1</v>
      </c>
      <c r="O28" s="49">
        <f>IF(AND(D28&lt;&gt;0,D28&lt;&gt;".",N28&lt;&gt;"."),N28*100/D28,".")</f>
        <v>33.333333333333336</v>
      </c>
      <c r="P28" s="48">
        <f>IF(AND(L28&lt;&gt;".",J28&lt;&gt;"."),L28-J28,".")</f>
        <v>1</v>
      </c>
      <c r="Q28" s="49">
        <f>IF(AND(J28&lt;&gt;0,J28&lt;&gt;".",P28&lt;&gt;"."),P28*100/J28,".")</f>
        <v>33.333333333333336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>
        <v>2</v>
      </c>
      <c r="E30" s="47">
        <f>IF(AND(D47&lt;&gt;0,D47&lt;&gt;".",D30&lt;&gt;"."),D30*100/D47,".")</f>
        <v>0.08051529790660225</v>
      </c>
      <c r="F30" s="46">
        <v>1</v>
      </c>
      <c r="G30" s="47">
        <f>IF(AND(F47&lt;&gt;0,F47&lt;&gt;".",F30&lt;&gt;"."),F30*100/F47,".")</f>
        <v>0.04113533525298231</v>
      </c>
      <c r="H30" s="46" t="s">
        <v>3</v>
      </c>
      <c r="I30" s="47" t="str">
        <f>IF(AND(H47&lt;&gt;0,H47&lt;&gt;".",H30&lt;&gt;"."),H30*100/H47,".")</f>
        <v>.</v>
      </c>
      <c r="J30" s="46" t="s">
        <v>3</v>
      </c>
      <c r="K30" s="47" t="str">
        <f>IF(AND(J47&lt;&gt;0,J47&lt;&gt;".",J30&lt;&gt;"."),J30*100/J47,".")</f>
        <v>.</v>
      </c>
      <c r="L30" s="46" t="s">
        <v>3</v>
      </c>
      <c r="M30" s="47" t="str">
        <f>IF(AND(L47&lt;&gt;0,L47&lt;&gt;".",L30&lt;&gt;"."),L30*100/L47,".")</f>
        <v>.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 t="s">
        <v>3</v>
      </c>
      <c r="E31" s="47" t="str">
        <f>IF(AND(D47&lt;&gt;0,D47&lt;&gt;".",D31&lt;&gt;"."),D31*100/D47,".")</f>
        <v>.</v>
      </c>
      <c r="F31" s="46" t="s">
        <v>3</v>
      </c>
      <c r="G31" s="47" t="str">
        <f>IF(AND(F47&lt;&gt;0,F47&lt;&gt;".",F31&lt;&gt;"."),F31*100/F47,".")</f>
        <v>.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 t="s">
        <v>3</v>
      </c>
      <c r="G32" s="47" t="str">
        <f>IF(AND(F47&lt;&gt;0,F47&lt;&gt;".",F32&lt;&gt;"."),F32*100/F47,".")</f>
        <v>.</v>
      </c>
      <c r="H32" s="46" t="s">
        <v>3</v>
      </c>
      <c r="I32" s="47" t="str">
        <f>IF(AND(H47&lt;&gt;0,H47&lt;&gt;".",H32&lt;&gt;"."),H32*100/H47,".")</f>
        <v>.</v>
      </c>
      <c r="J32" s="46" t="s">
        <v>3</v>
      </c>
      <c r="K32" s="47" t="str">
        <f>IF(AND(J47&lt;&gt;0,J47&lt;&gt;".",J32&lt;&gt;"."),J32*100/J47,".")</f>
        <v>.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 t="s">
        <v>3</v>
      </c>
      <c r="E36" s="47" t="str">
        <f>IF(AND(D47&lt;&gt;0,D47&lt;&gt;".",D36&lt;&gt;"."),D36*100/D47,".")</f>
        <v>.</v>
      </c>
      <c r="F36" s="46" t="s">
        <v>3</v>
      </c>
      <c r="G36" s="47" t="str">
        <f>IF(AND(F47&lt;&gt;0,F47&lt;&gt;".",F36&lt;&gt;"."),F36*100/F47,".")</f>
        <v>.</v>
      </c>
      <c r="H36" s="46" t="s">
        <v>3</v>
      </c>
      <c r="I36" s="47" t="str">
        <f>IF(AND(H47&lt;&gt;0,H47&lt;&gt;".",H36&lt;&gt;"."),H36*100/H47,".")</f>
        <v>.</v>
      </c>
      <c r="J36" s="46" t="s">
        <v>3</v>
      </c>
      <c r="K36" s="47" t="str">
        <f>IF(AND(J47&lt;&gt;0,J47&lt;&gt;".",J36&lt;&gt;"."),J36*100/J47,".")</f>
        <v>.</v>
      </c>
      <c r="L36" s="46" t="s">
        <v>3</v>
      </c>
      <c r="M36" s="47" t="str">
        <f>IF(AND(L47&lt;&gt;0,L47&lt;&gt;".",L36&lt;&gt;"."),L36*100/L47,".")</f>
        <v>.</v>
      </c>
      <c r="N36" s="48" t="str">
        <f>IF(AND(L36&lt;&gt;".",D36&lt;&gt;"."),L36-D36,".")</f>
        <v>.</v>
      </c>
      <c r="O36" s="49" t="str">
        <f>IF(AND(D36&lt;&gt;0,D36&lt;&gt;".",N36&lt;&gt;"."),N36*100/D36,".")</f>
        <v>.</v>
      </c>
      <c r="P36" s="48" t="str">
        <f>IF(AND(L36&lt;&gt;".",J36&lt;&gt;"."),L36-J36,".")</f>
        <v>.</v>
      </c>
      <c r="Q36" s="49" t="str">
        <f>IF(AND(J36&lt;&gt;0,J36&lt;&gt;".",P36&lt;&gt;"."),P36*100/J36,".")</f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 t="s">
        <v>3</v>
      </c>
      <c r="E37" s="47" t="str">
        <f>IF(AND(D47&lt;&gt;0,D47&lt;&gt;".",D37&lt;&gt;"."),D37*100/D47,".")</f>
        <v>.</v>
      </c>
      <c r="F37" s="46" t="s">
        <v>3</v>
      </c>
      <c r="G37" s="47" t="str">
        <f>IF(AND(F47&lt;&gt;0,F47&lt;&gt;".",F37&lt;&gt;"."),F37*100/F47,".")</f>
        <v>.</v>
      </c>
      <c r="H37" s="46" t="s">
        <v>3</v>
      </c>
      <c r="I37" s="47" t="str">
        <f>IF(AND(H47&lt;&gt;0,H47&lt;&gt;".",H37&lt;&gt;"."),H37*100/H47,".")</f>
        <v>.</v>
      </c>
      <c r="J37" s="46" t="s">
        <v>3</v>
      </c>
      <c r="K37" s="47" t="str">
        <f>IF(AND(J47&lt;&gt;0,J47&lt;&gt;".",J37&lt;&gt;"."),J37*100/J47,".")</f>
        <v>.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 t="s">
        <v>3</v>
      </c>
      <c r="G38" s="47" t="str">
        <f>IF(AND(F47&lt;&gt;0,F47&lt;&gt;".",F38&lt;&gt;"."),F38*100/F47,".")</f>
        <v>.</v>
      </c>
      <c r="H38" s="46" t="s">
        <v>3</v>
      </c>
      <c r="I38" s="47" t="str">
        <f>IF(AND(H47&lt;&gt;0,H47&lt;&gt;".",H38&lt;&gt;"."),H38*100/H47,".")</f>
        <v>.</v>
      </c>
      <c r="J38" s="46" t="s">
        <v>3</v>
      </c>
      <c r="K38" s="47" t="str">
        <f>IF(AND(J47&lt;&gt;0,J47&lt;&gt;".",J38&lt;&gt;"."),J38*100/J47,".")</f>
        <v>.</v>
      </c>
      <c r="L38" s="46" t="s">
        <v>3</v>
      </c>
      <c r="M38" s="47" t="str">
        <f>IF(AND(L47&lt;&gt;0,L47&lt;&gt;".",L38&lt;&gt;"."),L38*100/L47,".")</f>
        <v>.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 t="str">
        <f>IF(AND(L38&lt;&gt;".",J38&lt;&gt;"."),L38-J38,".")</f>
        <v>.</v>
      </c>
      <c r="Q38" s="49" t="str">
        <f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1</v>
      </c>
      <c r="E40" s="47">
        <f>IF(AND(D47&lt;&gt;0,D47&lt;&gt;".",D40&lt;&gt;"."),D40*100/D47,".")</f>
        <v>0.040257648953301126</v>
      </c>
      <c r="F40" s="46">
        <v>9</v>
      </c>
      <c r="G40" s="47">
        <f>IF(AND(F47&lt;&gt;0,F47&lt;&gt;".",F40&lt;&gt;"."),F40*100/F47,".")</f>
        <v>0.3702180172768408</v>
      </c>
      <c r="H40" s="46">
        <v>10</v>
      </c>
      <c r="I40" s="47">
        <f>IF(AND(H47&lt;&gt;0,H47&lt;&gt;".",H40&lt;&gt;"."),H40*100/H47,".")</f>
        <v>0.42265426880811496</v>
      </c>
      <c r="J40" s="46">
        <v>3</v>
      </c>
      <c r="K40" s="47">
        <f>IF(AND(J47&lt;&gt;0,J47&lt;&gt;".",J40&lt;&gt;"."),J40*100/J47,".")</f>
        <v>0.13333333333333333</v>
      </c>
      <c r="L40" s="46">
        <v>5</v>
      </c>
      <c r="M40" s="47">
        <f>IF(AND(L47&lt;&gt;0,L47&lt;&gt;".",L40&lt;&gt;"."),L40*100/L47,".")</f>
        <v>0.2010454362685967</v>
      </c>
      <c r="N40" s="48">
        <f>IF(AND(L40&lt;&gt;".",D40&lt;&gt;"."),L40-D40,".")</f>
        <v>4</v>
      </c>
      <c r="O40" s="49">
        <f>IF(AND(D40&lt;&gt;0,D40&lt;&gt;".",N40&lt;&gt;"."),N40*100/D40,".")</f>
        <v>400</v>
      </c>
      <c r="P40" s="48">
        <f>IF(AND(L40&lt;&gt;".",J40&lt;&gt;"."),L40-J40,".")</f>
        <v>2</v>
      </c>
      <c r="Q40" s="49">
        <f>IF(AND(J40&lt;&gt;0,J40&lt;&gt;".",P40&lt;&gt;"."),P40*100/J40,".")</f>
        <v>66.66666666666667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 t="s">
        <v>3</v>
      </c>
      <c r="E43" s="47" t="str">
        <f>IF(AND(D47&lt;&gt;0,D47&lt;&gt;".",D43&lt;&gt;"."),D43*100/D47,".")</f>
        <v>.</v>
      </c>
      <c r="F43" s="46">
        <v>5</v>
      </c>
      <c r="G43" s="47">
        <f>IF(AND(F47&lt;&gt;0,F47&lt;&gt;".",F43&lt;&gt;"."),F43*100/F47,".")</f>
        <v>0.20567667626491157</v>
      </c>
      <c r="H43" s="46">
        <v>4</v>
      </c>
      <c r="I43" s="47">
        <f>IF(AND(H47&lt;&gt;0,H47&lt;&gt;".",H43&lt;&gt;"."),H43*100/H47,".")</f>
        <v>0.16906170752324598</v>
      </c>
      <c r="J43" s="46">
        <v>6</v>
      </c>
      <c r="K43" s="47">
        <f>IF(AND(J47&lt;&gt;0,J47&lt;&gt;".",J43&lt;&gt;"."),J43*100/J47,".")</f>
        <v>0.26666666666666666</v>
      </c>
      <c r="L43" s="46">
        <v>7</v>
      </c>
      <c r="M43" s="47">
        <f>IF(AND(L47&lt;&gt;0,L47&lt;&gt;".",L43&lt;&gt;"."),L43*100/L47,".")</f>
        <v>0.2814636107760354</v>
      </c>
      <c r="N43" s="48" t="str">
        <f>IF(AND(L43&lt;&gt;".",D43&lt;&gt;"."),L43-D43,".")</f>
        <v>.</v>
      </c>
      <c r="O43" s="49" t="str">
        <f>IF(AND(D43&lt;&gt;0,D43&lt;&gt;".",N43&lt;&gt;"."),N43*100/D43,".")</f>
        <v>.</v>
      </c>
      <c r="P43" s="48">
        <f>IF(AND(L43&lt;&gt;".",J43&lt;&gt;"."),L43-J43,".")</f>
        <v>1</v>
      </c>
      <c r="Q43" s="49">
        <f>IF(AND(J43&lt;&gt;0,J43&lt;&gt;".",P43&lt;&gt;"."),P43*100/J43,".")</f>
        <v>16.666666666666668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137</v>
      </c>
      <c r="E44" s="47">
        <f>IF(AND(D47&lt;&gt;0,D47&lt;&gt;".",D44&lt;&gt;"."),D44*100/D47,".")</f>
        <v>5.515297906602254</v>
      </c>
      <c r="F44" s="46">
        <v>109</v>
      </c>
      <c r="G44" s="47">
        <f>IF(AND(F47&lt;&gt;0,F47&lt;&gt;".",F44&lt;&gt;"."),F44*100/F47,".")</f>
        <v>4.483751542575072</v>
      </c>
      <c r="H44" s="46">
        <v>115</v>
      </c>
      <c r="I44" s="47">
        <f>IF(AND(H47&lt;&gt;0,H47&lt;&gt;".",H44&lt;&gt;"."),H44*100/H47,".")</f>
        <v>4.860524091293322</v>
      </c>
      <c r="J44" s="46">
        <v>91</v>
      </c>
      <c r="K44" s="47">
        <f>IF(AND(J47&lt;&gt;0,J47&lt;&gt;".",J44&lt;&gt;"."),J44*100/J47,".")</f>
        <v>4.044444444444444</v>
      </c>
      <c r="L44" s="46">
        <v>110</v>
      </c>
      <c r="M44" s="47">
        <f>IF(AND(L47&lt;&gt;0,L47&lt;&gt;".",L44&lt;&gt;"."),L44*100/L47,".")</f>
        <v>4.4229995979091274</v>
      </c>
      <c r="N44" s="48">
        <f>IF(AND(L44&lt;&gt;".",D44&lt;&gt;"."),L44-D44,".")</f>
        <v>-27</v>
      </c>
      <c r="O44" s="49">
        <f>IF(AND(D44&lt;&gt;0,D44&lt;&gt;".",N44&lt;&gt;"."),N44*100/D44,".")</f>
        <v>-19.708029197080293</v>
      </c>
      <c r="P44" s="48">
        <f>IF(AND(L44&lt;&gt;".",J44&lt;&gt;"."),L44-J44,".")</f>
        <v>19</v>
      </c>
      <c r="Q44" s="49">
        <f>IF(AND(J44&lt;&gt;0,J44&lt;&gt;".",P44&lt;&gt;"."),P44*100/J44,".")</f>
        <v>20.87912087912088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193</v>
      </c>
      <c r="E46" s="53">
        <f>IF(AND(D47&lt;&gt;0,D47&lt;&gt;".",D46&lt;&gt;"."),D46*100/D47,".")</f>
        <v>7.769726247987117</v>
      </c>
      <c r="F46" s="52">
        <f>SUM(F6:F45)</f>
        <v>180</v>
      </c>
      <c r="G46" s="53">
        <f>IF(AND(F47&lt;&gt;0,F47&lt;&gt;".",F46&lt;&gt;"."),F46*100/F47,".")</f>
        <v>7.4043603455368165</v>
      </c>
      <c r="H46" s="52">
        <f>SUM(H6:H45)</f>
        <v>194</v>
      </c>
      <c r="I46" s="53">
        <f>IF(AND(H47&lt;&gt;0,H47&lt;&gt;".",H46&lt;&gt;"."),H46*100/H47,".")</f>
        <v>8.19949281487743</v>
      </c>
      <c r="J46" s="52">
        <f>SUM(J6:J45)</f>
        <v>140</v>
      </c>
      <c r="K46" s="53">
        <f>IF(AND(J47&lt;&gt;0,J47&lt;&gt;".",J46&lt;&gt;"."),J46*100/J47,".")</f>
        <v>6.222222222222222</v>
      </c>
      <c r="L46" s="52">
        <f>SUM(L6:L45)</f>
        <v>183</v>
      </c>
      <c r="M46" s="53">
        <f>IF(AND(L47&lt;&gt;0,L47&lt;&gt;".",L46&lt;&gt;"."),L46*100/L47,".")</f>
        <v>7.3582629674306395</v>
      </c>
      <c r="N46" s="52">
        <f>IF(AND(L46&lt;&gt;".",D46&lt;&gt;"."),L46-D46,".")</f>
        <v>-10</v>
      </c>
      <c r="O46" s="54">
        <f>IF(AND(D46&lt;&gt;0,D46&lt;&gt;".",N46&lt;&gt;"."),N46*100/D46,".")</f>
        <v>-5.181347150259067</v>
      </c>
      <c r="P46" s="52">
        <f>IF(AND(L46&lt;&gt;".",J46&lt;&gt;"."),L46-J46,".")</f>
        <v>43</v>
      </c>
      <c r="Q46" s="54">
        <f>IF(AND(J46&lt;&gt;0,J46&lt;&gt;".",P46&lt;&gt;"."),P46*100/J46,".")</f>
        <v>30.714285714285715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2484</v>
      </c>
      <c r="E47" s="58">
        <f>IF(D47=".",".",100)</f>
        <v>100</v>
      </c>
      <c r="F47" s="57">
        <v>2431</v>
      </c>
      <c r="G47" s="58">
        <f>IF(F47=".",".",100)</f>
        <v>100</v>
      </c>
      <c r="H47" s="57">
        <v>2366</v>
      </c>
      <c r="I47" s="58">
        <f>IF(H47=".",".",100)</f>
        <v>100</v>
      </c>
      <c r="J47" s="57">
        <v>2250</v>
      </c>
      <c r="K47" s="58">
        <f>IF(J47=".",".",100)</f>
        <v>100</v>
      </c>
      <c r="L47" s="57">
        <v>2487</v>
      </c>
      <c r="M47" s="58">
        <f>IF(L47=".",".",100)</f>
        <v>100</v>
      </c>
      <c r="N47" s="57">
        <f>IF(AND(L47&lt;&gt;".",D47&lt;&gt;"."),L47-D47,".")</f>
        <v>3</v>
      </c>
      <c r="O47" s="58">
        <f>IF(AND(D47&lt;&gt;0,D47&lt;&gt;".",N47&lt;&gt;"."),N47*100/D47,".")</f>
        <v>0.12077294685990338</v>
      </c>
      <c r="P47" s="57">
        <f>IF(AND(L47&lt;&gt;".",J47&lt;&gt;"."),L47-J47,".")</f>
        <v>237</v>
      </c>
      <c r="Q47" s="58">
        <f>IF(AND(J47&lt;&gt;0,J47&lt;&gt;".",P47&lt;&gt;"."),P47*100/J47,".")</f>
        <v>10.533333333333333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>
        <v>1</v>
      </c>
      <c r="E6" s="31">
        <f>IF(AND(D47&lt;&gt;0,D47&lt;&gt;".",D6&lt;&gt;"."),D6*100/D47,".")</f>
        <v>0.025853154084798345</v>
      </c>
      <c r="F6" s="30">
        <v>2</v>
      </c>
      <c r="G6" s="31">
        <f>IF(AND(F47&lt;&gt;0,F47&lt;&gt;".",F6&lt;&gt;"."),F6*100/F47,".")</f>
        <v>0.05046681806712087</v>
      </c>
      <c r="H6" s="30">
        <v>1</v>
      </c>
      <c r="I6" s="31">
        <f>IF(AND(H47&lt;&gt;0,H47&lt;&gt;".",H6&lt;&gt;"."),H6*100/H47,".")</f>
        <v>0.02482005460412013</v>
      </c>
      <c r="J6" s="30">
        <v>1</v>
      </c>
      <c r="K6" s="31">
        <f>IF(AND(J47&lt;&gt;0,J47&lt;&gt;".",J6&lt;&gt;"."),J6*100/J47,".")</f>
        <v>0.025621316935690495</v>
      </c>
      <c r="L6" s="30" t="s">
        <v>3</v>
      </c>
      <c r="M6" s="31" t="str">
        <f>IF(AND(L47&lt;&gt;0,L47&lt;&gt;".",L6&lt;&gt;"."),L6*100/L47,".")</f>
        <v>.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4</v>
      </c>
      <c r="E7" s="47">
        <f>IF(AND(D47&lt;&gt;0,D47&lt;&gt;".",D7&lt;&gt;"."),D7*100/D47,".")</f>
        <v>0.10341261633919338</v>
      </c>
      <c r="F7" s="46" t="s">
        <v>3</v>
      </c>
      <c r="G7" s="47" t="str">
        <f>IF(AND(F47&lt;&gt;0,F47&lt;&gt;".",F7&lt;&gt;"."),F7*100/F47,".")</f>
        <v>.</v>
      </c>
      <c r="H7" s="46">
        <v>3</v>
      </c>
      <c r="I7" s="47">
        <f>IF(AND(H47&lt;&gt;0,H47&lt;&gt;".",H7&lt;&gt;"."),H7*100/H47,".")</f>
        <v>0.07446016381236038</v>
      </c>
      <c r="J7" s="46">
        <v>4</v>
      </c>
      <c r="K7" s="47">
        <f>IF(AND(J47&lt;&gt;0,J47&lt;&gt;".",J7&lt;&gt;"."),J7*100/J47,".")</f>
        <v>0.10248526774276198</v>
      </c>
      <c r="L7" s="46">
        <v>3</v>
      </c>
      <c r="M7" s="47">
        <f>IF(AND(L47&lt;&gt;0,L47&lt;&gt;".",L7&lt;&gt;"."),L7*100/L47,".")</f>
        <v>0.08351893095768374</v>
      </c>
      <c r="N7" s="48">
        <f>IF(AND(L7&lt;&gt;".",D7&lt;&gt;"."),L7-D7,".")</f>
        <v>-1</v>
      </c>
      <c r="O7" s="49">
        <f>IF(AND(D7&lt;&gt;0,D7&lt;&gt;".",N7&lt;&gt;"."),N7*100/D7,".")</f>
        <v>-25</v>
      </c>
      <c r="P7" s="48">
        <f>IF(AND(L7&lt;&gt;".",J7&lt;&gt;"."),L7-J7,".")</f>
        <v>-1</v>
      </c>
      <c r="Q7" s="49">
        <f>IF(AND(J7&lt;&gt;0,J7&lt;&gt;".",P7&lt;&gt;"."),P7*100/J7,".")</f>
        <v>-25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2</v>
      </c>
      <c r="E8" s="47">
        <f>IF(AND(D47&lt;&gt;0,D47&lt;&gt;".",D8&lt;&gt;"."),D8*100/D47,".")</f>
        <v>0.05170630816959669</v>
      </c>
      <c r="F8" s="46">
        <v>3</v>
      </c>
      <c r="G8" s="47">
        <f>IF(AND(F47&lt;&gt;0,F47&lt;&gt;".",F8&lt;&gt;"."),F8*100/F47,".")</f>
        <v>0.0757002271006813</v>
      </c>
      <c r="H8" s="46">
        <v>3</v>
      </c>
      <c r="I8" s="47">
        <f>IF(AND(H47&lt;&gt;0,H47&lt;&gt;".",H8&lt;&gt;"."),H8*100/H47,".")</f>
        <v>0.07446016381236038</v>
      </c>
      <c r="J8" s="46">
        <v>5</v>
      </c>
      <c r="K8" s="47">
        <f>IF(AND(J47&lt;&gt;0,J47&lt;&gt;".",J8&lt;&gt;"."),J8*100/J47,".")</f>
        <v>0.12810658467845248</v>
      </c>
      <c r="L8" s="46">
        <v>2</v>
      </c>
      <c r="M8" s="47">
        <f>IF(AND(L47&lt;&gt;0,L47&lt;&gt;".",L8&lt;&gt;"."),L8*100/L47,".")</f>
        <v>0.0556792873051225</v>
      </c>
      <c r="N8" s="48">
        <f>IF(AND(L8&lt;&gt;".",D8&lt;&gt;"."),L8-D8,".")</f>
        <v>0</v>
      </c>
      <c r="O8" s="49">
        <f>IF(AND(D8&lt;&gt;0,D8&lt;&gt;".",N8&lt;&gt;"."),N8*100/D8,".")</f>
        <v>0</v>
      </c>
      <c r="P8" s="48">
        <f>IF(AND(L8&lt;&gt;".",J8&lt;&gt;"."),L8-J8,".")</f>
        <v>-3</v>
      </c>
      <c r="Q8" s="49">
        <f>IF(AND(J8&lt;&gt;0,J8&lt;&gt;".",P8&lt;&gt;"."),P8*100/J8,".")</f>
        <v>-60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>
        <v>3</v>
      </c>
      <c r="I13" s="47">
        <f>IF(AND(H47&lt;&gt;0,H47&lt;&gt;".",H13&lt;&gt;"."),H13*100/H47,".")</f>
        <v>0.07446016381236038</v>
      </c>
      <c r="J13" s="46">
        <v>1</v>
      </c>
      <c r="K13" s="47">
        <f>IF(AND(J47&lt;&gt;0,J47&lt;&gt;".",J13&lt;&gt;"."),J13*100/J47,".")</f>
        <v>0.025621316935690495</v>
      </c>
      <c r="L13" s="46">
        <v>1</v>
      </c>
      <c r="M13" s="47">
        <f>IF(AND(L47&lt;&gt;0,L47&lt;&gt;".",L13&lt;&gt;"."),L13*100/L47,".")</f>
        <v>0.02783964365256125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>
        <f>IF(AND(L13&lt;&gt;".",J13&lt;&gt;"."),L13-J13,".")</f>
        <v>0</v>
      </c>
      <c r="Q13" s="49">
        <f>IF(AND(J13&lt;&gt;0,J13&lt;&gt;".",P13&lt;&gt;"."),P13*100/J13,".")</f>
        <v>0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>
        <v>1</v>
      </c>
      <c r="I14" s="47">
        <f>IF(AND(H47&lt;&gt;0,H47&lt;&gt;".",H14&lt;&gt;"."),H14*100/H47,".")</f>
        <v>0.02482005460412013</v>
      </c>
      <c r="J14" s="46" t="s">
        <v>3</v>
      </c>
      <c r="K14" s="47" t="str">
        <f>IF(AND(J47&lt;&gt;0,J47&lt;&gt;".",J14&lt;&gt;"."),J14*100/J47,".")</f>
        <v>.</v>
      </c>
      <c r="L14" s="46">
        <v>2</v>
      </c>
      <c r="M14" s="47">
        <f>IF(AND(L47&lt;&gt;0,L47&lt;&gt;".",L14&lt;&gt;"."),L14*100/L47,".")</f>
        <v>0.0556792873051225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>
        <v>16</v>
      </c>
      <c r="E15" s="47">
        <f>IF(AND(D47&lt;&gt;0,D47&lt;&gt;".",D15&lt;&gt;"."),D15*100/D47,".")</f>
        <v>0.4136504653567735</v>
      </c>
      <c r="F15" s="46">
        <v>34</v>
      </c>
      <c r="G15" s="47">
        <f>IF(AND(F47&lt;&gt;0,F47&lt;&gt;".",F15&lt;&gt;"."),F15*100/F47,".")</f>
        <v>0.8579359071410547</v>
      </c>
      <c r="H15" s="46">
        <v>17</v>
      </c>
      <c r="I15" s="47">
        <f>IF(AND(H47&lt;&gt;0,H47&lt;&gt;".",H15&lt;&gt;"."),H15*100/H47,".")</f>
        <v>0.4219409282700422</v>
      </c>
      <c r="J15" s="46">
        <v>24</v>
      </c>
      <c r="K15" s="47">
        <f>IF(AND(J47&lt;&gt;0,J47&lt;&gt;".",J15&lt;&gt;"."),J15*100/J47,".")</f>
        <v>0.6149116064565718</v>
      </c>
      <c r="L15" s="46">
        <v>17</v>
      </c>
      <c r="M15" s="47">
        <f>IF(AND(L47&lt;&gt;0,L47&lt;&gt;".",L15&lt;&gt;"."),L15*100/L47,".")</f>
        <v>0.4732739420935412</v>
      </c>
      <c r="N15" s="48">
        <f>IF(AND(L15&lt;&gt;".",D15&lt;&gt;"."),L15-D15,".")</f>
        <v>1</v>
      </c>
      <c r="O15" s="49">
        <f>IF(AND(D15&lt;&gt;0,D15&lt;&gt;".",N15&lt;&gt;"."),N15*100/D15,".")</f>
        <v>6.25</v>
      </c>
      <c r="P15" s="48">
        <f>IF(AND(L15&lt;&gt;".",J15&lt;&gt;"."),L15-J15,".")</f>
        <v>-7</v>
      </c>
      <c r="Q15" s="49">
        <f>IF(AND(J15&lt;&gt;0,J15&lt;&gt;".",P15&lt;&gt;"."),P15*100/J15,".")</f>
        <v>-29.166666666666668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3</v>
      </c>
      <c r="E17" s="47">
        <f>IF(AND(D47&lt;&gt;0,D47&lt;&gt;".",D17&lt;&gt;"."),D17*100/D47,".")</f>
        <v>0.07755946225439504</v>
      </c>
      <c r="F17" s="46">
        <v>4</v>
      </c>
      <c r="G17" s="47">
        <f>IF(AND(F47&lt;&gt;0,F47&lt;&gt;".",F17&lt;&gt;"."),F17*100/F47,".")</f>
        <v>0.10093363613424174</v>
      </c>
      <c r="H17" s="46">
        <v>10</v>
      </c>
      <c r="I17" s="47">
        <f>IF(AND(H47&lt;&gt;0,H47&lt;&gt;".",H17&lt;&gt;"."),H17*100/H47,".")</f>
        <v>0.2482005460412013</v>
      </c>
      <c r="J17" s="46">
        <v>10</v>
      </c>
      <c r="K17" s="47">
        <f>IF(AND(J47&lt;&gt;0,J47&lt;&gt;".",J17&lt;&gt;"."),J17*100/J47,".")</f>
        <v>0.25621316935690497</v>
      </c>
      <c r="L17" s="46">
        <v>7</v>
      </c>
      <c r="M17" s="47">
        <f>IF(AND(L47&lt;&gt;0,L47&lt;&gt;".",L17&lt;&gt;"."),L17*100/L47,".")</f>
        <v>0.19487750556792874</v>
      </c>
      <c r="N17" s="48">
        <f>IF(AND(L17&lt;&gt;".",D17&lt;&gt;"."),L17-D17,".")</f>
        <v>4</v>
      </c>
      <c r="O17" s="49">
        <f>IF(AND(D17&lt;&gt;0,D17&lt;&gt;".",N17&lt;&gt;"."),N17*100/D17,".")</f>
        <v>133.33333333333334</v>
      </c>
      <c r="P17" s="48">
        <f>IF(AND(L17&lt;&gt;".",J17&lt;&gt;"."),L17-J17,".")</f>
        <v>-3</v>
      </c>
      <c r="Q17" s="49">
        <f>IF(AND(J17&lt;&gt;0,J17&lt;&gt;".",P17&lt;&gt;"."),P17*100/J17,".")</f>
        <v>-30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6</v>
      </c>
      <c r="E18" s="47">
        <f>IF(AND(D47&lt;&gt;0,D47&lt;&gt;".",D18&lt;&gt;"."),D18*100/D47,".")</f>
        <v>0.15511892450879008</v>
      </c>
      <c r="F18" s="46">
        <v>5</v>
      </c>
      <c r="G18" s="47">
        <f>IF(AND(F47&lt;&gt;0,F47&lt;&gt;".",F18&lt;&gt;"."),F18*100/F47,".")</f>
        <v>0.12616704516780217</v>
      </c>
      <c r="H18" s="46">
        <v>12</v>
      </c>
      <c r="I18" s="47">
        <f>IF(AND(H47&lt;&gt;0,H47&lt;&gt;".",H18&lt;&gt;"."),H18*100/H47,".")</f>
        <v>0.29784065524944153</v>
      </c>
      <c r="J18" s="46">
        <v>12</v>
      </c>
      <c r="K18" s="47">
        <f>IF(AND(J47&lt;&gt;0,J47&lt;&gt;".",J18&lt;&gt;"."),J18*100/J47,".")</f>
        <v>0.3074558032282859</v>
      </c>
      <c r="L18" s="46">
        <v>9</v>
      </c>
      <c r="M18" s="47">
        <f>IF(AND(L47&lt;&gt;0,L47&lt;&gt;".",L18&lt;&gt;"."),L18*100/L47,".")</f>
        <v>0.2505567928730512</v>
      </c>
      <c r="N18" s="48">
        <f>IF(AND(L18&lt;&gt;".",D18&lt;&gt;"."),L18-D18,".")</f>
        <v>3</v>
      </c>
      <c r="O18" s="49">
        <f>IF(AND(D18&lt;&gt;0,D18&lt;&gt;".",N18&lt;&gt;"."),N18*100/D18,".")</f>
        <v>50</v>
      </c>
      <c r="P18" s="48">
        <f>IF(AND(L18&lt;&gt;".",J18&lt;&gt;"."),L18-J18,".")</f>
        <v>-3</v>
      </c>
      <c r="Q18" s="49">
        <f>IF(AND(J18&lt;&gt;0,J18&lt;&gt;".",P18&lt;&gt;"."),P18*100/J18,".")</f>
        <v>-25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3</v>
      </c>
      <c r="E19" s="47">
        <f>IF(AND(D47&lt;&gt;0,D47&lt;&gt;".",D19&lt;&gt;"."),D19*100/D47,".")</f>
        <v>0.07755946225439504</v>
      </c>
      <c r="F19" s="46" t="s">
        <v>3</v>
      </c>
      <c r="G19" s="47" t="str">
        <f>IF(AND(F47&lt;&gt;0,F47&lt;&gt;".",F19&lt;&gt;"."),F19*100/F47,".")</f>
        <v>.</v>
      </c>
      <c r="H19" s="46" t="s">
        <v>3</v>
      </c>
      <c r="I19" s="47" t="str">
        <f>IF(AND(H47&lt;&gt;0,H47&lt;&gt;".",H19&lt;&gt;"."),H19*100/H47,".")</f>
        <v>.</v>
      </c>
      <c r="J19" s="46" t="s">
        <v>3</v>
      </c>
      <c r="K19" s="47" t="str">
        <f>IF(AND(J47&lt;&gt;0,J47&lt;&gt;".",J19&lt;&gt;"."),J19*100/J47,".")</f>
        <v>.</v>
      </c>
      <c r="L19" s="46" t="s">
        <v>3</v>
      </c>
      <c r="M19" s="47" t="str">
        <f>IF(AND(L47&lt;&gt;0,L47&lt;&gt;".",L19&lt;&gt;"."),L19*100/L47,".")</f>
        <v>.</v>
      </c>
      <c r="N19" s="48" t="str">
        <f>IF(AND(L19&lt;&gt;".",D19&lt;&gt;"."),L19-D19,".")</f>
        <v>.</v>
      </c>
      <c r="O19" s="49" t="str">
        <f>IF(AND(D19&lt;&gt;0,D19&lt;&gt;".",N19&lt;&gt;"."),N19*100/D19,".")</f>
        <v>.</v>
      </c>
      <c r="P19" s="48" t="str">
        <f>IF(AND(L19&lt;&gt;".",J19&lt;&gt;"."),L19-J19,".")</f>
        <v>.</v>
      </c>
      <c r="Q19" s="49" t="str">
        <f>IF(AND(J19&lt;&gt;0,J19&lt;&gt;".",P19&lt;&gt;"."),P19*100/J19,".")</f>
        <v>.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21</v>
      </c>
      <c r="E23" s="47">
        <f>IF(AND(D47&lt;&gt;0,D47&lt;&gt;".",D23&lt;&gt;"."),D23*100/D47,".")</f>
        <v>0.5429162357807652</v>
      </c>
      <c r="F23" s="46">
        <v>22</v>
      </c>
      <c r="G23" s="47">
        <f>IF(AND(F47&lt;&gt;0,F47&lt;&gt;".",F23&lt;&gt;"."),F23*100/F47,".")</f>
        <v>0.5551349987383295</v>
      </c>
      <c r="H23" s="46">
        <v>15</v>
      </c>
      <c r="I23" s="47">
        <f>IF(AND(H47&lt;&gt;0,H47&lt;&gt;".",H23&lt;&gt;"."),H23*100/H47,".")</f>
        <v>0.37230081906180196</v>
      </c>
      <c r="J23" s="46">
        <v>20</v>
      </c>
      <c r="K23" s="47">
        <f>IF(AND(J47&lt;&gt;0,J47&lt;&gt;".",J23&lt;&gt;"."),J23*100/J47,".")</f>
        <v>0.5124263387138099</v>
      </c>
      <c r="L23" s="46">
        <v>12</v>
      </c>
      <c r="M23" s="47">
        <f>IF(AND(L47&lt;&gt;0,L47&lt;&gt;".",L23&lt;&gt;"."),L23*100/L47,".")</f>
        <v>0.33407572383073497</v>
      </c>
      <c r="N23" s="48">
        <f>IF(AND(L23&lt;&gt;".",D23&lt;&gt;"."),L23-D23,".")</f>
        <v>-9</v>
      </c>
      <c r="O23" s="49">
        <f>IF(AND(D23&lt;&gt;0,D23&lt;&gt;".",N23&lt;&gt;"."),N23*100/D23,".")</f>
        <v>-42.857142857142854</v>
      </c>
      <c r="P23" s="48">
        <f>IF(AND(L23&lt;&gt;".",J23&lt;&gt;"."),L23-J23,".")</f>
        <v>-8</v>
      </c>
      <c r="Q23" s="49">
        <f>IF(AND(J23&lt;&gt;0,J23&lt;&gt;".",P23&lt;&gt;"."),P23*100/J23,".")</f>
        <v>-40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 t="s">
        <v>3</v>
      </c>
      <c r="K24" s="47" t="str">
        <f>IF(AND(J47&lt;&gt;0,J47&lt;&gt;".",J24&lt;&gt;"."),J24*100/J47,".")</f>
        <v>.</v>
      </c>
      <c r="L24" s="46" t="s">
        <v>3</v>
      </c>
      <c r="M24" s="47" t="str">
        <f>IF(AND(L47&lt;&gt;0,L47&lt;&gt;".",L24&lt;&gt;"."),L24*100/L47,".")</f>
        <v>.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>
        <v>2</v>
      </c>
      <c r="G25" s="47">
        <f>IF(AND(F47&lt;&gt;0,F47&lt;&gt;".",F25&lt;&gt;"."),F25*100/F47,".")</f>
        <v>0.05046681806712087</v>
      </c>
      <c r="H25" s="46">
        <v>1</v>
      </c>
      <c r="I25" s="47">
        <f>IF(AND(H47&lt;&gt;0,H47&lt;&gt;".",H25&lt;&gt;"."),H25*100/H47,".")</f>
        <v>0.02482005460412013</v>
      </c>
      <c r="J25" s="46">
        <v>3</v>
      </c>
      <c r="K25" s="47">
        <f>IF(AND(J47&lt;&gt;0,J47&lt;&gt;".",J25&lt;&gt;"."),J25*100/J47,".")</f>
        <v>0.07686395080707148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 t="s">
        <v>3</v>
      </c>
      <c r="E27" s="47" t="str">
        <f>IF(AND(D47&lt;&gt;0,D47&lt;&gt;".",D27&lt;&gt;"."),D27*100/D47,".")</f>
        <v>.</v>
      </c>
      <c r="F27" s="46" t="s">
        <v>3</v>
      </c>
      <c r="G27" s="47" t="str">
        <f>IF(AND(F47&lt;&gt;0,F47&lt;&gt;".",F27&lt;&gt;"."),F27*100/F47,".")</f>
        <v>.</v>
      </c>
      <c r="H27" s="46" t="s">
        <v>3</v>
      </c>
      <c r="I27" s="47" t="str">
        <f>IF(AND(H47&lt;&gt;0,H47&lt;&gt;".",H27&lt;&gt;"."),H27*100/H47,".")</f>
        <v>.</v>
      </c>
      <c r="J27" s="46" t="s">
        <v>3</v>
      </c>
      <c r="K27" s="47" t="str">
        <f>IF(AND(J47&lt;&gt;0,J47&lt;&gt;".",J27&lt;&gt;"."),J27*100/J47,".")</f>
        <v>.</v>
      </c>
      <c r="L27" s="46">
        <v>1</v>
      </c>
      <c r="M27" s="47">
        <f>IF(AND(L47&lt;&gt;0,L47&lt;&gt;".",L27&lt;&gt;"."),L27*100/L47,".")</f>
        <v>0.02783964365256125</v>
      </c>
      <c r="N27" s="48" t="str">
        <f>IF(AND(L27&lt;&gt;".",D27&lt;&gt;"."),L27-D27,".")</f>
        <v>.</v>
      </c>
      <c r="O27" s="49" t="str">
        <f>IF(AND(D27&lt;&gt;0,D27&lt;&gt;".",N27&lt;&gt;"."),N27*100/D27,".")</f>
        <v>.</v>
      </c>
      <c r="P27" s="48" t="str">
        <f>IF(AND(L27&lt;&gt;".",J27&lt;&gt;"."),L27-J27,".")</f>
        <v>.</v>
      </c>
      <c r="Q27" s="49" t="str">
        <f>IF(AND(J27&lt;&gt;0,J27&lt;&gt;".",P27&lt;&gt;"."),P27*100/J27,".")</f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5</v>
      </c>
      <c r="E28" s="47">
        <f>IF(AND(D47&lt;&gt;0,D47&lt;&gt;".",D28&lt;&gt;"."),D28*100/D47,".")</f>
        <v>0.12926577042399173</v>
      </c>
      <c r="F28" s="46">
        <v>3</v>
      </c>
      <c r="G28" s="47">
        <f>IF(AND(F47&lt;&gt;0,F47&lt;&gt;".",F28&lt;&gt;"."),F28*100/F47,".")</f>
        <v>0.0757002271006813</v>
      </c>
      <c r="H28" s="46">
        <v>8</v>
      </c>
      <c r="I28" s="47">
        <f>IF(AND(H47&lt;&gt;0,H47&lt;&gt;".",H28&lt;&gt;"."),H28*100/H47,".")</f>
        <v>0.19856043683296104</v>
      </c>
      <c r="J28" s="46">
        <v>6</v>
      </c>
      <c r="K28" s="47">
        <f>IF(AND(J47&lt;&gt;0,J47&lt;&gt;".",J28&lt;&gt;"."),J28*100/J47,".")</f>
        <v>0.15372790161414296</v>
      </c>
      <c r="L28" s="46">
        <v>15</v>
      </c>
      <c r="M28" s="47">
        <f>IF(AND(L47&lt;&gt;0,L47&lt;&gt;".",L28&lt;&gt;"."),L28*100/L47,".")</f>
        <v>0.41759465478841873</v>
      </c>
      <c r="N28" s="48">
        <f>IF(AND(L28&lt;&gt;".",D28&lt;&gt;"."),L28-D28,".")</f>
        <v>10</v>
      </c>
      <c r="O28" s="49">
        <f>IF(AND(D28&lt;&gt;0,D28&lt;&gt;".",N28&lt;&gt;"."),N28*100/D28,".")</f>
        <v>200</v>
      </c>
      <c r="P28" s="48">
        <f>IF(AND(L28&lt;&gt;".",J28&lt;&gt;"."),L28-J28,".")</f>
        <v>9</v>
      </c>
      <c r="Q28" s="49">
        <f>IF(AND(J28&lt;&gt;0,J28&lt;&gt;".",P28&lt;&gt;"."),P28*100/J28,".")</f>
        <v>150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 t="s">
        <v>3</v>
      </c>
      <c r="E30" s="47" t="str">
        <f>IF(AND(D47&lt;&gt;0,D47&lt;&gt;".",D30&lt;&gt;"."),D30*100/D47,".")</f>
        <v>.</v>
      </c>
      <c r="F30" s="46">
        <v>2</v>
      </c>
      <c r="G30" s="47">
        <f>IF(AND(F47&lt;&gt;0,F47&lt;&gt;".",F30&lt;&gt;"."),F30*100/F47,".")</f>
        <v>0.05046681806712087</v>
      </c>
      <c r="H30" s="46" t="s">
        <v>3</v>
      </c>
      <c r="I30" s="47" t="str">
        <f>IF(AND(H47&lt;&gt;0,H47&lt;&gt;".",H30&lt;&gt;"."),H30*100/H47,".")</f>
        <v>.</v>
      </c>
      <c r="J30" s="46" t="s">
        <v>3</v>
      </c>
      <c r="K30" s="47" t="str">
        <f>IF(AND(J47&lt;&gt;0,J47&lt;&gt;".",J30&lt;&gt;"."),J30*100/J47,".")</f>
        <v>.</v>
      </c>
      <c r="L30" s="46">
        <v>1</v>
      </c>
      <c r="M30" s="47">
        <f>IF(AND(L47&lt;&gt;0,L47&lt;&gt;".",L30&lt;&gt;"."),L30*100/L47,".")</f>
        <v>0.02783964365256125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>
        <v>1</v>
      </c>
      <c r="E31" s="47">
        <f>IF(AND(D47&lt;&gt;0,D47&lt;&gt;".",D31&lt;&gt;"."),D31*100/D47,".")</f>
        <v>0.025853154084798345</v>
      </c>
      <c r="F31" s="46" t="s">
        <v>3</v>
      </c>
      <c r="G31" s="47" t="str">
        <f>IF(AND(F47&lt;&gt;0,F47&lt;&gt;".",F31&lt;&gt;"."),F31*100/F47,".")</f>
        <v>.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 t="s">
        <v>3</v>
      </c>
      <c r="G32" s="47" t="str">
        <f>IF(AND(F47&lt;&gt;0,F47&lt;&gt;".",F32&lt;&gt;"."),F32*100/F47,".")</f>
        <v>.</v>
      </c>
      <c r="H32" s="46" t="s">
        <v>3</v>
      </c>
      <c r="I32" s="47" t="str">
        <f>IF(AND(H47&lt;&gt;0,H47&lt;&gt;".",H32&lt;&gt;"."),H32*100/H47,".")</f>
        <v>.</v>
      </c>
      <c r="J32" s="46" t="s">
        <v>3</v>
      </c>
      <c r="K32" s="47" t="str">
        <f>IF(AND(J47&lt;&gt;0,J47&lt;&gt;".",J32&lt;&gt;"."),J32*100/J47,".")</f>
        <v>.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>
        <v>19</v>
      </c>
      <c r="E36" s="47">
        <f>IF(AND(D47&lt;&gt;0,D47&lt;&gt;".",D36&lt;&gt;"."),D36*100/D47,".")</f>
        <v>0.49120992761116855</v>
      </c>
      <c r="F36" s="46">
        <v>13</v>
      </c>
      <c r="G36" s="47">
        <f>IF(AND(F47&lt;&gt;0,F47&lt;&gt;".",F36&lt;&gt;"."),F36*100/F47,".")</f>
        <v>0.32803431743628564</v>
      </c>
      <c r="H36" s="46">
        <v>18</v>
      </c>
      <c r="I36" s="47">
        <f>IF(AND(H47&lt;&gt;0,H47&lt;&gt;".",H36&lt;&gt;"."),H36*100/H47,".")</f>
        <v>0.4467609828741623</v>
      </c>
      <c r="J36" s="46">
        <v>4</v>
      </c>
      <c r="K36" s="47">
        <f>IF(AND(J47&lt;&gt;0,J47&lt;&gt;".",J36&lt;&gt;"."),J36*100/J47,".")</f>
        <v>0.10248526774276198</v>
      </c>
      <c r="L36" s="46">
        <v>14</v>
      </c>
      <c r="M36" s="47">
        <f>IF(AND(L47&lt;&gt;0,L47&lt;&gt;".",L36&lt;&gt;"."),L36*100/L47,".")</f>
        <v>0.3897550111358575</v>
      </c>
      <c r="N36" s="48">
        <f>IF(AND(L36&lt;&gt;".",D36&lt;&gt;"."),L36-D36,".")</f>
        <v>-5</v>
      </c>
      <c r="O36" s="49">
        <f>IF(AND(D36&lt;&gt;0,D36&lt;&gt;".",N36&lt;&gt;"."),N36*100/D36,".")</f>
        <v>-26.31578947368421</v>
      </c>
      <c r="P36" s="48">
        <f>IF(AND(L36&lt;&gt;".",J36&lt;&gt;"."),L36-J36,".")</f>
        <v>10</v>
      </c>
      <c r="Q36" s="49">
        <f>IF(AND(J36&lt;&gt;0,J36&lt;&gt;".",P36&lt;&gt;"."),P36*100/J36,".")</f>
        <v>250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 t="s">
        <v>3</v>
      </c>
      <c r="E37" s="47" t="str">
        <f>IF(AND(D47&lt;&gt;0,D47&lt;&gt;".",D37&lt;&gt;"."),D37*100/D47,".")</f>
        <v>.</v>
      </c>
      <c r="F37" s="46" t="s">
        <v>3</v>
      </c>
      <c r="G37" s="47" t="str">
        <f>IF(AND(F47&lt;&gt;0,F47&lt;&gt;".",F37&lt;&gt;"."),F37*100/F47,".")</f>
        <v>.</v>
      </c>
      <c r="H37" s="46" t="s">
        <v>3</v>
      </c>
      <c r="I37" s="47" t="str">
        <f>IF(AND(H47&lt;&gt;0,H47&lt;&gt;".",H37&lt;&gt;"."),H37*100/H47,".")</f>
        <v>.</v>
      </c>
      <c r="J37" s="46" t="s">
        <v>3</v>
      </c>
      <c r="K37" s="47" t="str">
        <f>IF(AND(J47&lt;&gt;0,J47&lt;&gt;".",J37&lt;&gt;"."),J37*100/J47,".")</f>
        <v>.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>
        <v>2</v>
      </c>
      <c r="G38" s="47">
        <f>IF(AND(F47&lt;&gt;0,F47&lt;&gt;".",F38&lt;&gt;"."),F38*100/F47,".")</f>
        <v>0.05046681806712087</v>
      </c>
      <c r="H38" s="46">
        <v>6</v>
      </c>
      <c r="I38" s="47">
        <f>IF(AND(H47&lt;&gt;0,H47&lt;&gt;".",H38&lt;&gt;"."),H38*100/H47,".")</f>
        <v>0.14892032762472077</v>
      </c>
      <c r="J38" s="46">
        <v>11</v>
      </c>
      <c r="K38" s="47">
        <f>IF(AND(J47&lt;&gt;0,J47&lt;&gt;".",J38&lt;&gt;"."),J38*100/J47,".")</f>
        <v>0.28183448629259544</v>
      </c>
      <c r="L38" s="46">
        <v>1</v>
      </c>
      <c r="M38" s="47">
        <f>IF(AND(L47&lt;&gt;0,L47&lt;&gt;".",L38&lt;&gt;"."),L38*100/L47,".")</f>
        <v>0.02783964365256125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>
        <f>IF(AND(L38&lt;&gt;".",J38&lt;&gt;"."),L38-J38,".")</f>
        <v>-10</v>
      </c>
      <c r="Q38" s="49">
        <f>IF(AND(J38&lt;&gt;0,J38&lt;&gt;".",P38&lt;&gt;"."),P38*100/J38,".")</f>
        <v>-90.9090909090909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7</v>
      </c>
      <c r="E40" s="47">
        <f>IF(AND(D47&lt;&gt;0,D47&lt;&gt;".",D40&lt;&gt;"."),D40*100/D47,".")</f>
        <v>0.1809720785935884</v>
      </c>
      <c r="F40" s="46">
        <v>17</v>
      </c>
      <c r="G40" s="47">
        <f>IF(AND(F47&lt;&gt;0,F47&lt;&gt;".",F40&lt;&gt;"."),F40*100/F47,".")</f>
        <v>0.42896795357052736</v>
      </c>
      <c r="H40" s="46">
        <v>29</v>
      </c>
      <c r="I40" s="47">
        <f>IF(AND(H47&lt;&gt;0,H47&lt;&gt;".",H40&lt;&gt;"."),H40*100/H47,".")</f>
        <v>0.7197815835194837</v>
      </c>
      <c r="J40" s="46">
        <v>11</v>
      </c>
      <c r="K40" s="47">
        <f>IF(AND(J47&lt;&gt;0,J47&lt;&gt;".",J40&lt;&gt;"."),J40*100/J47,".")</f>
        <v>0.28183448629259544</v>
      </c>
      <c r="L40" s="46">
        <v>7</v>
      </c>
      <c r="M40" s="47">
        <f>IF(AND(L47&lt;&gt;0,L47&lt;&gt;".",L40&lt;&gt;"."),L40*100/L47,".")</f>
        <v>0.19487750556792874</v>
      </c>
      <c r="N40" s="48">
        <f>IF(AND(L40&lt;&gt;".",D40&lt;&gt;"."),L40-D40,".")</f>
        <v>0</v>
      </c>
      <c r="O40" s="49">
        <f>IF(AND(D40&lt;&gt;0,D40&lt;&gt;".",N40&lt;&gt;"."),N40*100/D40,".")</f>
        <v>0</v>
      </c>
      <c r="P40" s="48">
        <f>IF(AND(L40&lt;&gt;".",J40&lt;&gt;"."),L40-J40,".")</f>
        <v>-4</v>
      </c>
      <c r="Q40" s="49">
        <f>IF(AND(J40&lt;&gt;0,J40&lt;&gt;".",P40&lt;&gt;"."),P40*100/J40,".")</f>
        <v>-36.36363636363637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13</v>
      </c>
      <c r="E43" s="47">
        <f>IF(AND(D47&lt;&gt;0,D47&lt;&gt;".",D43&lt;&gt;"."),D43*100/D47,".")</f>
        <v>0.3360910031023785</v>
      </c>
      <c r="F43" s="46">
        <v>12</v>
      </c>
      <c r="G43" s="47">
        <f>IF(AND(F47&lt;&gt;0,F47&lt;&gt;".",F43&lt;&gt;"."),F43*100/F47,".")</f>
        <v>0.3028009084027252</v>
      </c>
      <c r="H43" s="46">
        <v>12</v>
      </c>
      <c r="I43" s="47">
        <f>IF(AND(H47&lt;&gt;0,H47&lt;&gt;".",H43&lt;&gt;"."),H43*100/H47,".")</f>
        <v>0.29784065524944153</v>
      </c>
      <c r="J43" s="46">
        <v>13</v>
      </c>
      <c r="K43" s="47">
        <f>IF(AND(J47&lt;&gt;0,J47&lt;&gt;".",J43&lt;&gt;"."),J43*100/J47,".")</f>
        <v>0.33307712016397645</v>
      </c>
      <c r="L43" s="46">
        <v>16</v>
      </c>
      <c r="M43" s="47">
        <f>IF(AND(L47&lt;&gt;0,L47&lt;&gt;".",L43&lt;&gt;"."),L43*100/L47,".")</f>
        <v>0.44543429844098</v>
      </c>
      <c r="N43" s="48">
        <f>IF(AND(L43&lt;&gt;".",D43&lt;&gt;"."),L43-D43,".")</f>
        <v>3</v>
      </c>
      <c r="O43" s="49">
        <f>IF(AND(D43&lt;&gt;0,D43&lt;&gt;".",N43&lt;&gt;"."),N43*100/D43,".")</f>
        <v>23.076923076923077</v>
      </c>
      <c r="P43" s="48">
        <f>IF(AND(L43&lt;&gt;".",J43&lt;&gt;"."),L43-J43,".")</f>
        <v>3</v>
      </c>
      <c r="Q43" s="49">
        <f>IF(AND(J43&lt;&gt;0,J43&lt;&gt;".",P43&lt;&gt;"."),P43*100/J43,".")</f>
        <v>23.076923076923077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76</v>
      </c>
      <c r="E44" s="47">
        <f>IF(AND(D47&lt;&gt;0,D47&lt;&gt;".",D44&lt;&gt;"."),D44*100/D47,".")</f>
        <v>1.9648397104446742</v>
      </c>
      <c r="F44" s="46">
        <v>101</v>
      </c>
      <c r="G44" s="47">
        <f>IF(AND(F47&lt;&gt;0,F47&lt;&gt;".",F44&lt;&gt;"."),F44*100/F47,".")</f>
        <v>2.548574312389604</v>
      </c>
      <c r="H44" s="46">
        <v>120</v>
      </c>
      <c r="I44" s="47">
        <f>IF(AND(H47&lt;&gt;0,H47&lt;&gt;".",H44&lt;&gt;"."),H44*100/H47,".")</f>
        <v>2.9784065524944157</v>
      </c>
      <c r="J44" s="46">
        <v>158</v>
      </c>
      <c r="K44" s="47">
        <f>IF(AND(J47&lt;&gt;0,J47&lt;&gt;".",J44&lt;&gt;"."),J44*100/J47,".")</f>
        <v>4.048168075839098</v>
      </c>
      <c r="L44" s="46">
        <v>137</v>
      </c>
      <c r="M44" s="47">
        <f>IF(AND(L47&lt;&gt;0,L47&lt;&gt;".",L44&lt;&gt;"."),L44*100/L47,".")</f>
        <v>3.814031180400891</v>
      </c>
      <c r="N44" s="48">
        <f>IF(AND(L44&lt;&gt;".",D44&lt;&gt;"."),L44-D44,".")</f>
        <v>61</v>
      </c>
      <c r="O44" s="49">
        <f>IF(AND(D44&lt;&gt;0,D44&lt;&gt;".",N44&lt;&gt;"."),N44*100/D44,".")</f>
        <v>80.26315789473684</v>
      </c>
      <c r="P44" s="48">
        <f>IF(AND(L44&lt;&gt;".",J44&lt;&gt;"."),L44-J44,".")</f>
        <v>-21</v>
      </c>
      <c r="Q44" s="49">
        <f>IF(AND(J44&lt;&gt;0,J44&lt;&gt;".",P44&lt;&gt;"."),P44*100/J44,".")</f>
        <v>-13.291139240506329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177</v>
      </c>
      <c r="E46" s="53">
        <f>IF(AND(D47&lt;&gt;0,D47&lt;&gt;".",D46&lt;&gt;"."),D46*100/D47,".")</f>
        <v>4.5760082730093075</v>
      </c>
      <c r="F46" s="52">
        <f>SUM(F6:F45)</f>
        <v>222</v>
      </c>
      <c r="G46" s="53">
        <f>IF(AND(F47&lt;&gt;0,F47&lt;&gt;".",F46&lt;&gt;"."),F46*100/F47,".")</f>
        <v>5.601816805450416</v>
      </c>
      <c r="H46" s="52">
        <f>SUM(H6:H45)</f>
        <v>259</v>
      </c>
      <c r="I46" s="53">
        <f>IF(AND(H47&lt;&gt;0,H47&lt;&gt;".",H46&lt;&gt;"."),H46*100/H47,".")</f>
        <v>6.428394142467114</v>
      </c>
      <c r="J46" s="52">
        <f>SUM(J6:J45)</f>
        <v>283</v>
      </c>
      <c r="K46" s="53">
        <f>IF(AND(J47&lt;&gt;0,J47&lt;&gt;".",J46&lt;&gt;"."),J46*100/J47,".")</f>
        <v>7.25083269280041</v>
      </c>
      <c r="L46" s="52">
        <f>SUM(L6:L45)</f>
        <v>245</v>
      </c>
      <c r="M46" s="53">
        <f>IF(AND(L47&lt;&gt;0,L47&lt;&gt;".",L46&lt;&gt;"."),L46*100/L47,".")</f>
        <v>6.820712694877505</v>
      </c>
      <c r="N46" s="52">
        <f>IF(AND(L46&lt;&gt;".",D46&lt;&gt;"."),L46-D46,".")</f>
        <v>68</v>
      </c>
      <c r="O46" s="54">
        <f>IF(AND(D46&lt;&gt;0,D46&lt;&gt;".",N46&lt;&gt;"."),N46*100/D46,".")</f>
        <v>38.4180790960452</v>
      </c>
      <c r="P46" s="52">
        <f>IF(AND(L46&lt;&gt;".",J46&lt;&gt;"."),L46-J46,".")</f>
        <v>-38</v>
      </c>
      <c r="Q46" s="54">
        <f>IF(AND(J46&lt;&gt;0,J46&lt;&gt;".",P46&lt;&gt;"."),P46*100/J46,".")</f>
        <v>-13.42756183745583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3868</v>
      </c>
      <c r="E47" s="58">
        <f>IF(D47=".",".",100)</f>
        <v>100</v>
      </c>
      <c r="F47" s="57">
        <v>3963</v>
      </c>
      <c r="G47" s="58">
        <f>IF(F47=".",".",100)</f>
        <v>100</v>
      </c>
      <c r="H47" s="57">
        <v>4029</v>
      </c>
      <c r="I47" s="58">
        <f>IF(H47=".",".",100)</f>
        <v>100</v>
      </c>
      <c r="J47" s="57">
        <v>3903</v>
      </c>
      <c r="K47" s="58">
        <f>IF(J47=".",".",100)</f>
        <v>100</v>
      </c>
      <c r="L47" s="57">
        <v>3592</v>
      </c>
      <c r="M47" s="58">
        <f>IF(L47=".",".",100)</f>
        <v>100</v>
      </c>
      <c r="N47" s="57">
        <f>IF(AND(L47&lt;&gt;".",D47&lt;&gt;"."),L47-D47,".")</f>
        <v>-276</v>
      </c>
      <c r="O47" s="58">
        <f>IF(AND(D47&lt;&gt;0,D47&lt;&gt;".",N47&lt;&gt;"."),N47*100/D47,".")</f>
        <v>-7.135470527404343</v>
      </c>
      <c r="P47" s="57">
        <f>IF(AND(L47&lt;&gt;".",J47&lt;&gt;"."),L47-J47,".")</f>
        <v>-311</v>
      </c>
      <c r="Q47" s="58">
        <f>IF(AND(J47&lt;&gt;0,J47&lt;&gt;".",P47&lt;&gt;"."),P47*100/J47,".")</f>
        <v>-7.968229566999744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>
        <v>1</v>
      </c>
      <c r="E6" s="31">
        <f>IF(AND(D47&lt;&gt;0,D47&lt;&gt;".",D6&lt;&gt;"."),D6*100/D47,".")</f>
        <v>0.038955979742890535</v>
      </c>
      <c r="F6" s="30">
        <v>2</v>
      </c>
      <c r="G6" s="31">
        <f>IF(AND(F47&lt;&gt;0,F47&lt;&gt;".",F6&lt;&gt;"."),F6*100/F47,".")</f>
        <v>0.08009611533840609</v>
      </c>
      <c r="H6" s="30" t="s">
        <v>3</v>
      </c>
      <c r="I6" s="31" t="str">
        <f>IF(AND(H47&lt;&gt;0,H47&lt;&gt;".",H6&lt;&gt;"."),H6*100/H47,".")</f>
        <v>.</v>
      </c>
      <c r="J6" s="30">
        <v>1</v>
      </c>
      <c r="K6" s="31">
        <f>IF(AND(J47&lt;&gt;0,J47&lt;&gt;".",J6&lt;&gt;"."),J6*100/J47,".")</f>
        <v>0.04310344827586207</v>
      </c>
      <c r="L6" s="30" t="s">
        <v>3</v>
      </c>
      <c r="M6" s="31" t="str">
        <f>IF(AND(L47&lt;&gt;0,L47&lt;&gt;".",L6&lt;&gt;"."),L6*100/L47,".")</f>
        <v>.</v>
      </c>
      <c r="N6" s="32" t="str">
        <f>IF(AND(L6&lt;&gt;".",D6&lt;&gt;"."),L6-D6,".")</f>
        <v>.</v>
      </c>
      <c r="O6" s="33" t="str">
        <f>IF(AND(D6&lt;&gt;0,D6&lt;&gt;".",N6&lt;&gt;"."),N6*100/D6,".")</f>
        <v>.</v>
      </c>
      <c r="P6" s="32" t="str">
        <f>IF(AND(L6&lt;&gt;".",J6&lt;&gt;"."),L6-J6,".")</f>
        <v>.</v>
      </c>
      <c r="Q6" s="33" t="str">
        <f>IF(AND(J6&lt;&gt;0,J6&lt;&gt;".",P6&lt;&gt;"."),P6*100/J6,".")</f>
        <v>.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 t="s">
        <v>3</v>
      </c>
      <c r="E7" s="47" t="str">
        <f>IF(AND(D47&lt;&gt;0,D47&lt;&gt;".",D7&lt;&gt;"."),D7*100/D47,".")</f>
        <v>.</v>
      </c>
      <c r="F7" s="46" t="s">
        <v>3</v>
      </c>
      <c r="G7" s="47" t="str">
        <f>IF(AND(F47&lt;&gt;0,F47&lt;&gt;".",F7&lt;&gt;"."),F7*100/F47,".")</f>
        <v>.</v>
      </c>
      <c r="H7" s="46" t="s">
        <v>3</v>
      </c>
      <c r="I7" s="47" t="str">
        <f>IF(AND(H47&lt;&gt;0,H47&lt;&gt;".",H7&lt;&gt;"."),H7*100/H47,".")</f>
        <v>.</v>
      </c>
      <c r="J7" s="46">
        <v>1</v>
      </c>
      <c r="K7" s="47">
        <f>IF(AND(J47&lt;&gt;0,J47&lt;&gt;".",J7&lt;&gt;"."),J7*100/J47,".")</f>
        <v>0.04310344827586207</v>
      </c>
      <c r="L7" s="46" t="s">
        <v>3</v>
      </c>
      <c r="M7" s="47" t="str">
        <f>IF(AND(L47&lt;&gt;0,L47&lt;&gt;".",L7&lt;&gt;"."),L7*100/L47,".")</f>
        <v>.</v>
      </c>
      <c r="N7" s="48" t="str">
        <f>IF(AND(L7&lt;&gt;".",D7&lt;&gt;"."),L7-D7,".")</f>
        <v>.</v>
      </c>
      <c r="O7" s="49" t="str">
        <f>IF(AND(D7&lt;&gt;0,D7&lt;&gt;".",N7&lt;&gt;"."),N7*100/D7,".")</f>
        <v>.</v>
      </c>
      <c r="P7" s="48" t="str">
        <f>IF(AND(L7&lt;&gt;".",J7&lt;&gt;"."),L7-J7,".")</f>
        <v>.</v>
      </c>
      <c r="Q7" s="49" t="str">
        <f>IF(AND(J7&lt;&gt;0,J7&lt;&gt;".",P7&lt;&gt;"."),P7*100/J7,".")</f>
        <v>.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 t="s">
        <v>3</v>
      </c>
      <c r="E8" s="47" t="str">
        <f>IF(AND(D47&lt;&gt;0,D47&lt;&gt;".",D8&lt;&gt;"."),D8*100/D47,".")</f>
        <v>.</v>
      </c>
      <c r="F8" s="46" t="s">
        <v>3</v>
      </c>
      <c r="G8" s="47" t="str">
        <f>IF(AND(F47&lt;&gt;0,F47&lt;&gt;".",F8&lt;&gt;"."),F8*100/F47,".")</f>
        <v>.</v>
      </c>
      <c r="H8" s="46" t="s">
        <v>3</v>
      </c>
      <c r="I8" s="47" t="str">
        <f>IF(AND(H47&lt;&gt;0,H47&lt;&gt;".",H8&lt;&gt;"."),H8*100/H47,".")</f>
        <v>.</v>
      </c>
      <c r="J8" s="46" t="s">
        <v>3</v>
      </c>
      <c r="K8" s="47" t="str">
        <f>IF(AND(J47&lt;&gt;0,J47&lt;&gt;".",J8&lt;&gt;"."),J8*100/J47,".")</f>
        <v>.</v>
      </c>
      <c r="L8" s="46" t="s">
        <v>3</v>
      </c>
      <c r="M8" s="47" t="str">
        <f>IF(AND(L47&lt;&gt;0,L47&lt;&gt;".",L8&lt;&gt;"."),L8*100/L47,".")</f>
        <v>.</v>
      </c>
      <c r="N8" s="48" t="str">
        <f>IF(AND(L8&lt;&gt;".",D8&lt;&gt;"."),L8-D8,".")</f>
        <v>.</v>
      </c>
      <c r="O8" s="49" t="str">
        <f>IF(AND(D8&lt;&gt;0,D8&lt;&gt;".",N8&lt;&gt;"."),N8*100/D8,".")</f>
        <v>.</v>
      </c>
      <c r="P8" s="48" t="str">
        <f>IF(AND(L8&lt;&gt;".",J8&lt;&gt;"."),L8-J8,".")</f>
        <v>.</v>
      </c>
      <c r="Q8" s="49" t="str">
        <f>IF(AND(J8&lt;&gt;0,J8&lt;&gt;".",P8&lt;&gt;"."),P8*100/J8,".")</f>
        <v>.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 t="s">
        <v>3</v>
      </c>
      <c r="G13" s="47" t="str">
        <f>IF(AND(F47&lt;&gt;0,F47&lt;&gt;".",F13&lt;&gt;"."),F13*100/F47,".")</f>
        <v>.</v>
      </c>
      <c r="H13" s="46" t="s">
        <v>3</v>
      </c>
      <c r="I13" s="47" t="str">
        <f>IF(AND(H47&lt;&gt;0,H47&lt;&gt;".",H13&lt;&gt;"."),H13*100/H47,".")</f>
        <v>.</v>
      </c>
      <c r="J13" s="46" t="s">
        <v>3</v>
      </c>
      <c r="K13" s="47" t="str">
        <f>IF(AND(J47&lt;&gt;0,J47&lt;&gt;".",J13&lt;&gt;"."),J13*100/J47,".")</f>
        <v>.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 t="s">
        <v>3</v>
      </c>
      <c r="E15" s="47" t="str">
        <f>IF(AND(D47&lt;&gt;0,D47&lt;&gt;".",D15&lt;&gt;"."),D15*100/D47,".")</f>
        <v>.</v>
      </c>
      <c r="F15" s="46" t="s">
        <v>3</v>
      </c>
      <c r="G15" s="47" t="str">
        <f>IF(AND(F47&lt;&gt;0,F47&lt;&gt;".",F15&lt;&gt;"."),F15*100/F47,".")</f>
        <v>.</v>
      </c>
      <c r="H15" s="46" t="s">
        <v>3</v>
      </c>
      <c r="I15" s="47" t="str">
        <f>IF(AND(H47&lt;&gt;0,H47&lt;&gt;".",H15&lt;&gt;"."),H15*100/H47,".")</f>
        <v>.</v>
      </c>
      <c r="J15" s="46" t="s">
        <v>3</v>
      </c>
      <c r="K15" s="47" t="str">
        <f>IF(AND(J47&lt;&gt;0,J47&lt;&gt;".",J15&lt;&gt;"."),J15*100/J47,".")</f>
        <v>.</v>
      </c>
      <c r="L15" s="46" t="s">
        <v>3</v>
      </c>
      <c r="M15" s="47" t="str">
        <f>IF(AND(L47&lt;&gt;0,L47&lt;&gt;".",L15&lt;&gt;"."),L15*100/L47,".")</f>
        <v>.</v>
      </c>
      <c r="N15" s="48" t="str">
        <f>IF(AND(L15&lt;&gt;".",D15&lt;&gt;"."),L15-D15,".")</f>
        <v>.</v>
      </c>
      <c r="O15" s="49" t="str">
        <f>IF(AND(D15&lt;&gt;0,D15&lt;&gt;".",N15&lt;&gt;"."),N15*100/D15,".")</f>
        <v>.</v>
      </c>
      <c r="P15" s="48" t="str">
        <f>IF(AND(L15&lt;&gt;".",J15&lt;&gt;"."),L15-J15,".")</f>
        <v>.</v>
      </c>
      <c r="Q15" s="49" t="str">
        <f>IF(AND(J15&lt;&gt;0,J15&lt;&gt;".",P15&lt;&gt;"."),P15*100/J15,".")</f>
        <v>.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21</v>
      </c>
      <c r="E17" s="47">
        <f>IF(AND(D47&lt;&gt;0,D47&lt;&gt;".",D17&lt;&gt;"."),D17*100/D47,".")</f>
        <v>0.8180755746007012</v>
      </c>
      <c r="F17" s="46">
        <v>6</v>
      </c>
      <c r="G17" s="47">
        <f>IF(AND(F47&lt;&gt;0,F47&lt;&gt;".",F17&lt;&gt;"."),F17*100/F47,".")</f>
        <v>0.24028834601521826</v>
      </c>
      <c r="H17" s="46">
        <v>5</v>
      </c>
      <c r="I17" s="47">
        <f>IF(AND(H47&lt;&gt;0,H47&lt;&gt;".",H17&lt;&gt;"."),H17*100/H47,".")</f>
        <v>0.20885547201336674</v>
      </c>
      <c r="J17" s="46">
        <v>9</v>
      </c>
      <c r="K17" s="47">
        <f>IF(AND(J47&lt;&gt;0,J47&lt;&gt;".",J17&lt;&gt;"."),J17*100/J47,".")</f>
        <v>0.3879310344827586</v>
      </c>
      <c r="L17" s="46">
        <v>6</v>
      </c>
      <c r="M17" s="47">
        <f>IF(AND(L47&lt;&gt;0,L47&lt;&gt;".",L17&lt;&gt;"."),L17*100/L47,".")</f>
        <v>0.23677979479084452</v>
      </c>
      <c r="N17" s="48">
        <f>IF(AND(L17&lt;&gt;".",D17&lt;&gt;"."),L17-D17,".")</f>
        <v>-15</v>
      </c>
      <c r="O17" s="49">
        <f>IF(AND(D17&lt;&gt;0,D17&lt;&gt;".",N17&lt;&gt;"."),N17*100/D17,".")</f>
        <v>-71.42857142857143</v>
      </c>
      <c r="P17" s="48">
        <f>IF(AND(L17&lt;&gt;".",J17&lt;&gt;"."),L17-J17,".")</f>
        <v>-3</v>
      </c>
      <c r="Q17" s="49">
        <f>IF(AND(J17&lt;&gt;0,J17&lt;&gt;".",P17&lt;&gt;"."),P17*100/J17,".")</f>
        <v>-33.333333333333336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11</v>
      </c>
      <c r="E18" s="47">
        <f>IF(AND(D47&lt;&gt;0,D47&lt;&gt;".",D18&lt;&gt;"."),D18*100/D47,".")</f>
        <v>0.4285157771717959</v>
      </c>
      <c r="F18" s="46">
        <v>7</v>
      </c>
      <c r="G18" s="47">
        <f>IF(AND(F47&lt;&gt;0,F47&lt;&gt;".",F18&lt;&gt;"."),F18*100/F47,".")</f>
        <v>0.2803364036844213</v>
      </c>
      <c r="H18" s="46">
        <v>6</v>
      </c>
      <c r="I18" s="47">
        <f>IF(AND(H47&lt;&gt;0,H47&lt;&gt;".",H18&lt;&gt;"."),H18*100/H47,".")</f>
        <v>0.2506265664160401</v>
      </c>
      <c r="J18" s="46">
        <v>6</v>
      </c>
      <c r="K18" s="47">
        <f>IF(AND(J47&lt;&gt;0,J47&lt;&gt;".",J18&lt;&gt;"."),J18*100/J47,".")</f>
        <v>0.25862068965517243</v>
      </c>
      <c r="L18" s="46">
        <v>16</v>
      </c>
      <c r="M18" s="47">
        <f>IF(AND(L47&lt;&gt;0,L47&lt;&gt;".",L18&lt;&gt;"."),L18*100/L47,".")</f>
        <v>0.6314127861089187</v>
      </c>
      <c r="N18" s="48">
        <f>IF(AND(L18&lt;&gt;".",D18&lt;&gt;"."),L18-D18,".")</f>
        <v>5</v>
      </c>
      <c r="O18" s="49">
        <f>IF(AND(D18&lt;&gt;0,D18&lt;&gt;".",N18&lt;&gt;"."),N18*100/D18,".")</f>
        <v>45.45454545454545</v>
      </c>
      <c r="P18" s="48">
        <f>IF(AND(L18&lt;&gt;".",J18&lt;&gt;"."),L18-J18,".")</f>
        <v>10</v>
      </c>
      <c r="Q18" s="49">
        <f>IF(AND(J18&lt;&gt;0,J18&lt;&gt;".",P18&lt;&gt;"."),P18*100/J18,".")</f>
        <v>166.66666666666666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2</v>
      </c>
      <c r="E19" s="47">
        <f>IF(AND(D47&lt;&gt;0,D47&lt;&gt;".",D19&lt;&gt;"."),D19*100/D47,".")</f>
        <v>0.07791195948578107</v>
      </c>
      <c r="F19" s="46">
        <v>1</v>
      </c>
      <c r="G19" s="47">
        <f>IF(AND(F47&lt;&gt;0,F47&lt;&gt;".",F19&lt;&gt;"."),F19*100/F47,".")</f>
        <v>0.040048057669203045</v>
      </c>
      <c r="H19" s="46">
        <v>1</v>
      </c>
      <c r="I19" s="47">
        <f>IF(AND(H47&lt;&gt;0,H47&lt;&gt;".",H19&lt;&gt;"."),H19*100/H47,".")</f>
        <v>0.04177109440267335</v>
      </c>
      <c r="J19" s="46" t="s">
        <v>3</v>
      </c>
      <c r="K19" s="47" t="str">
        <f>IF(AND(J47&lt;&gt;0,J47&lt;&gt;".",J19&lt;&gt;"."),J19*100/J47,".")</f>
        <v>.</v>
      </c>
      <c r="L19" s="46">
        <v>3</v>
      </c>
      <c r="M19" s="47">
        <f>IF(AND(L47&lt;&gt;0,L47&lt;&gt;".",L19&lt;&gt;"."),L19*100/L47,".")</f>
        <v>0.11838989739542226</v>
      </c>
      <c r="N19" s="48">
        <f>IF(AND(L19&lt;&gt;".",D19&lt;&gt;"."),L19-D19,".")</f>
        <v>1</v>
      </c>
      <c r="O19" s="49">
        <f>IF(AND(D19&lt;&gt;0,D19&lt;&gt;".",N19&lt;&gt;"."),N19*100/D19,".")</f>
        <v>50</v>
      </c>
      <c r="P19" s="48" t="str">
        <f>IF(AND(L19&lt;&gt;".",J19&lt;&gt;"."),L19-J19,".")</f>
        <v>.</v>
      </c>
      <c r="Q19" s="49" t="str">
        <f>IF(AND(J19&lt;&gt;0,J19&lt;&gt;".",P19&lt;&gt;"."),P19*100/J19,".")</f>
        <v>.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3</v>
      </c>
      <c r="E23" s="47">
        <f>IF(AND(D47&lt;&gt;0,D47&lt;&gt;".",D23&lt;&gt;"."),D23*100/D47,".")</f>
        <v>0.1168679392286716</v>
      </c>
      <c r="F23" s="46" t="s">
        <v>3</v>
      </c>
      <c r="G23" s="47" t="str">
        <f>IF(AND(F47&lt;&gt;0,F47&lt;&gt;".",F23&lt;&gt;"."),F23*100/F47,".")</f>
        <v>.</v>
      </c>
      <c r="H23" s="46">
        <v>1</v>
      </c>
      <c r="I23" s="47">
        <f>IF(AND(H47&lt;&gt;0,H47&lt;&gt;".",H23&lt;&gt;"."),H23*100/H47,".")</f>
        <v>0.04177109440267335</v>
      </c>
      <c r="J23" s="46">
        <v>3</v>
      </c>
      <c r="K23" s="47">
        <f>IF(AND(J47&lt;&gt;0,J47&lt;&gt;".",J23&lt;&gt;"."),J23*100/J47,".")</f>
        <v>0.12931034482758622</v>
      </c>
      <c r="L23" s="46">
        <v>2</v>
      </c>
      <c r="M23" s="47">
        <f>IF(AND(L47&lt;&gt;0,L47&lt;&gt;".",L23&lt;&gt;"."),L23*100/L47,".")</f>
        <v>0.07892659826361484</v>
      </c>
      <c r="N23" s="48">
        <f>IF(AND(L23&lt;&gt;".",D23&lt;&gt;"."),L23-D23,".")</f>
        <v>-1</v>
      </c>
      <c r="O23" s="49">
        <f>IF(AND(D23&lt;&gt;0,D23&lt;&gt;".",N23&lt;&gt;"."),N23*100/D23,".")</f>
        <v>-33.333333333333336</v>
      </c>
      <c r="P23" s="48">
        <f>IF(AND(L23&lt;&gt;".",J23&lt;&gt;"."),L23-J23,".")</f>
        <v>-1</v>
      </c>
      <c r="Q23" s="49">
        <f>IF(AND(J23&lt;&gt;0,J23&lt;&gt;".",P23&lt;&gt;"."),P23*100/J23,".")</f>
        <v>-33.333333333333336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 t="s">
        <v>3</v>
      </c>
      <c r="I24" s="47" t="str">
        <f>IF(AND(H47&lt;&gt;0,H47&lt;&gt;".",H24&lt;&gt;"."),H24*100/H47,".")</f>
        <v>.</v>
      </c>
      <c r="J24" s="46" t="s">
        <v>3</v>
      </c>
      <c r="K24" s="47" t="str">
        <f>IF(AND(J47&lt;&gt;0,J47&lt;&gt;".",J24&lt;&gt;"."),J24*100/J47,".")</f>
        <v>.</v>
      </c>
      <c r="L24" s="46">
        <v>1</v>
      </c>
      <c r="M24" s="47">
        <f>IF(AND(L47&lt;&gt;0,L47&lt;&gt;".",L24&lt;&gt;"."),L24*100/L47,".")</f>
        <v>0.03946329913180742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 t="str">
        <f>IF(AND(L24&lt;&gt;".",J24&lt;&gt;"."),L24-J24,".")</f>
        <v>.</v>
      </c>
      <c r="Q24" s="49" t="str">
        <f>IF(AND(J24&lt;&gt;0,J24&lt;&gt;".",P24&lt;&gt;"."),P24*100/J24,".")</f>
        <v>.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>
        <v>1</v>
      </c>
      <c r="K25" s="47">
        <f>IF(AND(J47&lt;&gt;0,J47&lt;&gt;".",J25&lt;&gt;"."),J25*100/J47,".")</f>
        <v>0.04310344827586207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 t="s">
        <v>3</v>
      </c>
      <c r="E27" s="47" t="str">
        <f>IF(AND(D47&lt;&gt;0,D47&lt;&gt;".",D27&lt;&gt;"."),D27*100/D47,".")</f>
        <v>.</v>
      </c>
      <c r="F27" s="46" t="s">
        <v>3</v>
      </c>
      <c r="G27" s="47" t="str">
        <f>IF(AND(F47&lt;&gt;0,F47&lt;&gt;".",F27&lt;&gt;"."),F27*100/F47,".")</f>
        <v>.</v>
      </c>
      <c r="H27" s="46" t="s">
        <v>3</v>
      </c>
      <c r="I27" s="47" t="str">
        <f>IF(AND(H47&lt;&gt;0,H47&lt;&gt;".",H27&lt;&gt;"."),H27*100/H47,".")</f>
        <v>.</v>
      </c>
      <c r="J27" s="46" t="s">
        <v>3</v>
      </c>
      <c r="K27" s="47" t="str">
        <f>IF(AND(J47&lt;&gt;0,J47&lt;&gt;".",J27&lt;&gt;"."),J27*100/J47,".")</f>
        <v>.</v>
      </c>
      <c r="L27" s="46" t="s">
        <v>3</v>
      </c>
      <c r="M27" s="47" t="str">
        <f>IF(AND(L47&lt;&gt;0,L47&lt;&gt;".",L27&lt;&gt;"."),L27*100/L47,".")</f>
        <v>.</v>
      </c>
      <c r="N27" s="48" t="str">
        <f>IF(AND(L27&lt;&gt;".",D27&lt;&gt;"."),L27-D27,".")</f>
        <v>.</v>
      </c>
      <c r="O27" s="49" t="str">
        <f>IF(AND(D27&lt;&gt;0,D27&lt;&gt;".",N27&lt;&gt;"."),N27*100/D27,".")</f>
        <v>.</v>
      </c>
      <c r="P27" s="48" t="str">
        <f>IF(AND(L27&lt;&gt;".",J27&lt;&gt;"."),L27-J27,".")</f>
        <v>.</v>
      </c>
      <c r="Q27" s="49" t="str">
        <f>IF(AND(J27&lt;&gt;0,J27&lt;&gt;".",P27&lt;&gt;"."),P27*100/J27,".")</f>
        <v>.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13</v>
      </c>
      <c r="E28" s="47">
        <f>IF(AND(D47&lt;&gt;0,D47&lt;&gt;".",D28&lt;&gt;"."),D28*100/D47,".")</f>
        <v>0.5064277366575769</v>
      </c>
      <c r="F28" s="46">
        <v>15</v>
      </c>
      <c r="G28" s="47">
        <f>IF(AND(F47&lt;&gt;0,F47&lt;&gt;".",F28&lt;&gt;"."),F28*100/F47,".")</f>
        <v>0.6007208650380457</v>
      </c>
      <c r="H28" s="46">
        <v>12</v>
      </c>
      <c r="I28" s="47">
        <f>IF(AND(H47&lt;&gt;0,H47&lt;&gt;".",H28&lt;&gt;"."),H28*100/H47,".")</f>
        <v>0.5012531328320802</v>
      </c>
      <c r="J28" s="46">
        <v>10</v>
      </c>
      <c r="K28" s="47">
        <f>IF(AND(J47&lt;&gt;0,J47&lt;&gt;".",J28&lt;&gt;"."),J28*100/J47,".")</f>
        <v>0.43103448275862066</v>
      </c>
      <c r="L28" s="46">
        <v>13</v>
      </c>
      <c r="M28" s="47">
        <f>IF(AND(L47&lt;&gt;0,L47&lt;&gt;".",L28&lt;&gt;"."),L28*100/L47,".")</f>
        <v>0.5130228887134964</v>
      </c>
      <c r="N28" s="48">
        <f>IF(AND(L28&lt;&gt;".",D28&lt;&gt;"."),L28-D28,".")</f>
        <v>0</v>
      </c>
      <c r="O28" s="49">
        <f>IF(AND(D28&lt;&gt;0,D28&lt;&gt;".",N28&lt;&gt;"."),N28*100/D28,".")</f>
        <v>0</v>
      </c>
      <c r="P28" s="48">
        <f>IF(AND(L28&lt;&gt;".",J28&lt;&gt;"."),L28-J28,".")</f>
        <v>3</v>
      </c>
      <c r="Q28" s="49">
        <f>IF(AND(J28&lt;&gt;0,J28&lt;&gt;".",P28&lt;&gt;"."),P28*100/J28,".")</f>
        <v>30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 t="s">
        <v>3</v>
      </c>
      <c r="E30" s="47" t="str">
        <f>IF(AND(D47&lt;&gt;0,D47&lt;&gt;".",D30&lt;&gt;"."),D30*100/D47,".")</f>
        <v>.</v>
      </c>
      <c r="F30" s="46" t="s">
        <v>3</v>
      </c>
      <c r="G30" s="47" t="str">
        <f>IF(AND(F47&lt;&gt;0,F47&lt;&gt;".",F30&lt;&gt;"."),F30*100/F47,".")</f>
        <v>.</v>
      </c>
      <c r="H30" s="46" t="s">
        <v>3</v>
      </c>
      <c r="I30" s="47" t="str">
        <f>IF(AND(H47&lt;&gt;0,H47&lt;&gt;".",H30&lt;&gt;"."),H30*100/H47,".")</f>
        <v>.</v>
      </c>
      <c r="J30" s="46" t="s">
        <v>3</v>
      </c>
      <c r="K30" s="47" t="str">
        <f>IF(AND(J47&lt;&gt;0,J47&lt;&gt;".",J30&lt;&gt;"."),J30*100/J47,".")</f>
        <v>.</v>
      </c>
      <c r="L30" s="46" t="s">
        <v>3</v>
      </c>
      <c r="M30" s="47" t="str">
        <f>IF(AND(L47&lt;&gt;0,L47&lt;&gt;".",L30&lt;&gt;"."),L30*100/L47,".")</f>
        <v>.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>
        <v>1</v>
      </c>
      <c r="E31" s="47">
        <f>IF(AND(D47&lt;&gt;0,D47&lt;&gt;".",D31&lt;&gt;"."),D31*100/D47,".")</f>
        <v>0.038955979742890535</v>
      </c>
      <c r="F31" s="46" t="s">
        <v>3</v>
      </c>
      <c r="G31" s="47" t="str">
        <f>IF(AND(F47&lt;&gt;0,F47&lt;&gt;".",F31&lt;&gt;"."),F31*100/F47,".")</f>
        <v>.</v>
      </c>
      <c r="H31" s="46" t="s">
        <v>3</v>
      </c>
      <c r="I31" s="47" t="str">
        <f>IF(AND(H47&lt;&gt;0,H47&lt;&gt;".",H31&lt;&gt;"."),H31*100/H47,".")</f>
        <v>.</v>
      </c>
      <c r="J31" s="46" t="s">
        <v>3</v>
      </c>
      <c r="K31" s="47" t="str">
        <f>IF(AND(J47&lt;&gt;0,J47&lt;&gt;".",J31&lt;&gt;"."),J31*100/J47,".")</f>
        <v>.</v>
      </c>
      <c r="L31" s="46">
        <v>1</v>
      </c>
      <c r="M31" s="47">
        <f>IF(AND(L47&lt;&gt;0,L47&lt;&gt;".",L31&lt;&gt;"."),L31*100/L47,".")</f>
        <v>0.03946329913180742</v>
      </c>
      <c r="N31" s="48">
        <f>IF(AND(L31&lt;&gt;".",D31&lt;&gt;"."),L31-D31,".")</f>
        <v>0</v>
      </c>
      <c r="O31" s="49">
        <f>IF(AND(D31&lt;&gt;0,D31&lt;&gt;".",N31&lt;&gt;"."),N31*100/D31,".")</f>
        <v>0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 t="s">
        <v>3</v>
      </c>
      <c r="E32" s="47" t="str">
        <f>IF(AND(D47&lt;&gt;0,D47&lt;&gt;".",D32&lt;&gt;"."),D32*100/D47,".")</f>
        <v>.</v>
      </c>
      <c r="F32" s="46" t="s">
        <v>3</v>
      </c>
      <c r="G32" s="47" t="str">
        <f>IF(AND(F47&lt;&gt;0,F47&lt;&gt;".",F32&lt;&gt;"."),F32*100/F47,".")</f>
        <v>.</v>
      </c>
      <c r="H32" s="46" t="s">
        <v>3</v>
      </c>
      <c r="I32" s="47" t="str">
        <f>IF(AND(H47&lt;&gt;0,H47&lt;&gt;".",H32&lt;&gt;"."),H32*100/H47,".")</f>
        <v>.</v>
      </c>
      <c r="J32" s="46" t="s">
        <v>3</v>
      </c>
      <c r="K32" s="47" t="str">
        <f>IF(AND(J47&lt;&gt;0,J47&lt;&gt;".",J32&lt;&gt;"."),J32*100/J47,".")</f>
        <v>.</v>
      </c>
      <c r="L32" s="46" t="s">
        <v>3</v>
      </c>
      <c r="M32" s="47" t="str">
        <f>IF(AND(L47&lt;&gt;0,L47&lt;&gt;".",L32&lt;&gt;"."),L32*100/L47,".")</f>
        <v>.</v>
      </c>
      <c r="N32" s="48" t="str">
        <f>IF(AND(L32&lt;&gt;".",D32&lt;&gt;"."),L32-D32,".")</f>
        <v>.</v>
      </c>
      <c r="O32" s="49" t="str">
        <f>IF(AND(D32&lt;&gt;0,D32&lt;&gt;".",N32&lt;&gt;"."),N32*100/D32,".")</f>
        <v>.</v>
      </c>
      <c r="P32" s="48" t="str">
        <f>IF(AND(L32&lt;&gt;".",J32&lt;&gt;"."),L32-J32,".")</f>
        <v>.</v>
      </c>
      <c r="Q32" s="49" t="str">
        <f>IF(AND(J32&lt;&gt;0,J32&lt;&gt;".",P32&lt;&gt;"."),P32*100/J32,".")</f>
        <v>.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 t="s">
        <v>3</v>
      </c>
      <c r="E36" s="47" t="str">
        <f>IF(AND(D47&lt;&gt;0,D47&lt;&gt;".",D36&lt;&gt;"."),D36*100/D47,".")</f>
        <v>.</v>
      </c>
      <c r="F36" s="46" t="s">
        <v>3</v>
      </c>
      <c r="G36" s="47" t="str">
        <f>IF(AND(F47&lt;&gt;0,F47&lt;&gt;".",F36&lt;&gt;"."),F36*100/F47,".")</f>
        <v>.</v>
      </c>
      <c r="H36" s="46" t="s">
        <v>3</v>
      </c>
      <c r="I36" s="47" t="str">
        <f>IF(AND(H47&lt;&gt;0,H47&lt;&gt;".",H36&lt;&gt;"."),H36*100/H47,".")</f>
        <v>.</v>
      </c>
      <c r="J36" s="46" t="s">
        <v>3</v>
      </c>
      <c r="K36" s="47" t="str">
        <f>IF(AND(J47&lt;&gt;0,J47&lt;&gt;".",J36&lt;&gt;"."),J36*100/J47,".")</f>
        <v>.</v>
      </c>
      <c r="L36" s="46">
        <v>1</v>
      </c>
      <c r="M36" s="47">
        <f>IF(AND(L47&lt;&gt;0,L47&lt;&gt;".",L36&lt;&gt;"."),L36*100/L47,".")</f>
        <v>0.03946329913180742</v>
      </c>
      <c r="N36" s="48" t="str">
        <f>IF(AND(L36&lt;&gt;".",D36&lt;&gt;"."),L36-D36,".")</f>
        <v>.</v>
      </c>
      <c r="O36" s="49" t="str">
        <f>IF(AND(D36&lt;&gt;0,D36&lt;&gt;".",N36&lt;&gt;"."),N36*100/D36,".")</f>
        <v>.</v>
      </c>
      <c r="P36" s="48" t="str">
        <f>IF(AND(L36&lt;&gt;".",J36&lt;&gt;"."),L36-J36,".")</f>
        <v>.</v>
      </c>
      <c r="Q36" s="49" t="str">
        <f>IF(AND(J36&lt;&gt;0,J36&lt;&gt;".",P36&lt;&gt;"."),P36*100/J36,".")</f>
        <v>.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>
        <v>1</v>
      </c>
      <c r="E37" s="47">
        <f>IF(AND(D47&lt;&gt;0,D47&lt;&gt;".",D37&lt;&gt;"."),D37*100/D47,".")</f>
        <v>0.038955979742890535</v>
      </c>
      <c r="F37" s="46">
        <v>1</v>
      </c>
      <c r="G37" s="47">
        <f>IF(AND(F47&lt;&gt;0,F47&lt;&gt;".",F37&lt;&gt;"."),F37*100/F47,".")</f>
        <v>0.040048057669203045</v>
      </c>
      <c r="H37" s="46" t="s">
        <v>3</v>
      </c>
      <c r="I37" s="47" t="str">
        <f>IF(AND(H47&lt;&gt;0,H47&lt;&gt;".",H37&lt;&gt;"."),H37*100/H47,".")</f>
        <v>.</v>
      </c>
      <c r="J37" s="46">
        <v>2</v>
      </c>
      <c r="K37" s="47">
        <f>IF(AND(J47&lt;&gt;0,J47&lt;&gt;".",J37&lt;&gt;"."),J37*100/J47,".")</f>
        <v>0.08620689655172414</v>
      </c>
      <c r="L37" s="46" t="s">
        <v>3</v>
      </c>
      <c r="M37" s="47" t="str">
        <f>IF(AND(L47&lt;&gt;0,L47&lt;&gt;".",L37&lt;&gt;"."),L37*100/L47,".")</f>
        <v>.</v>
      </c>
      <c r="N37" s="48" t="str">
        <f>IF(AND(L37&lt;&gt;".",D37&lt;&gt;"."),L37-D37,".")</f>
        <v>.</v>
      </c>
      <c r="O37" s="49" t="str">
        <f>IF(AND(D37&lt;&gt;0,D37&lt;&gt;".",N37&lt;&gt;"."),N37*100/D37,".")</f>
        <v>.</v>
      </c>
      <c r="P37" s="48" t="str">
        <f>IF(AND(L37&lt;&gt;".",J37&lt;&gt;"."),L37-J37,".")</f>
        <v>.</v>
      </c>
      <c r="Q37" s="49" t="str">
        <f>IF(AND(J37&lt;&gt;0,J37&lt;&gt;".",P37&lt;&gt;"."),P37*100/J37,".")</f>
        <v>.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>
        <v>2</v>
      </c>
      <c r="G38" s="47">
        <f>IF(AND(F47&lt;&gt;0,F47&lt;&gt;".",F38&lt;&gt;"."),F38*100/F47,".")</f>
        <v>0.08009611533840609</v>
      </c>
      <c r="H38" s="46" t="s">
        <v>3</v>
      </c>
      <c r="I38" s="47" t="str">
        <f>IF(AND(H47&lt;&gt;0,H47&lt;&gt;".",H38&lt;&gt;"."),H38*100/H47,".")</f>
        <v>.</v>
      </c>
      <c r="J38" s="46" t="s">
        <v>3</v>
      </c>
      <c r="K38" s="47" t="str">
        <f>IF(AND(J47&lt;&gt;0,J47&lt;&gt;".",J38&lt;&gt;"."),J38*100/J47,".")</f>
        <v>.</v>
      </c>
      <c r="L38" s="46" t="s">
        <v>3</v>
      </c>
      <c r="M38" s="47" t="str">
        <f>IF(AND(L47&lt;&gt;0,L47&lt;&gt;".",L38&lt;&gt;"."),L38*100/L47,".")</f>
        <v>.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 t="str">
        <f>IF(AND(L38&lt;&gt;".",J38&lt;&gt;"."),L38-J38,".")</f>
        <v>.</v>
      </c>
      <c r="Q38" s="49" t="str">
        <f>IF(AND(J38&lt;&gt;0,J38&lt;&gt;".",P38&lt;&gt;"."),P38*100/J38,".")</f>
        <v>.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 t="s">
        <v>3</v>
      </c>
      <c r="K39" s="47" t="str">
        <f>IF(AND(J47&lt;&gt;0,J47&lt;&gt;".",J39&lt;&gt;"."),J39*100/J47,".")</f>
        <v>.</v>
      </c>
      <c r="L39" s="46" t="s">
        <v>3</v>
      </c>
      <c r="M39" s="47" t="str">
        <f>IF(AND(L47&lt;&gt;0,L47&lt;&gt;".",L39&lt;&gt;"."),L39*100/L47,".")</f>
        <v>.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 t="str">
        <f>IF(AND(L39&lt;&gt;".",J39&lt;&gt;"."),L39-J39,".")</f>
        <v>.</v>
      </c>
      <c r="Q39" s="49" t="str">
        <f>IF(AND(J39&lt;&gt;0,J39&lt;&gt;".",P39&lt;&gt;"."),P39*100/J39,".")</f>
        <v>.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2</v>
      </c>
      <c r="E40" s="47">
        <f>IF(AND(D47&lt;&gt;0,D47&lt;&gt;".",D40&lt;&gt;"."),D40*100/D47,".")</f>
        <v>0.07791195948578107</v>
      </c>
      <c r="F40" s="46">
        <v>2</v>
      </c>
      <c r="G40" s="47">
        <f>IF(AND(F47&lt;&gt;0,F47&lt;&gt;".",F40&lt;&gt;"."),F40*100/F47,".")</f>
        <v>0.08009611533840609</v>
      </c>
      <c r="H40" s="46">
        <v>1</v>
      </c>
      <c r="I40" s="47">
        <f>IF(AND(H47&lt;&gt;0,H47&lt;&gt;".",H40&lt;&gt;"."),H40*100/H47,".")</f>
        <v>0.04177109440267335</v>
      </c>
      <c r="J40" s="46" t="s">
        <v>3</v>
      </c>
      <c r="K40" s="47" t="str">
        <f>IF(AND(J47&lt;&gt;0,J47&lt;&gt;".",J40&lt;&gt;"."),J40*100/J47,".")</f>
        <v>.</v>
      </c>
      <c r="L40" s="46" t="s">
        <v>3</v>
      </c>
      <c r="M40" s="47" t="str">
        <f>IF(AND(L47&lt;&gt;0,L47&lt;&gt;".",L40&lt;&gt;"."),L40*100/L47,".")</f>
        <v>.</v>
      </c>
      <c r="N40" s="48" t="str">
        <f>IF(AND(L40&lt;&gt;".",D40&lt;&gt;"."),L40-D40,".")</f>
        <v>.</v>
      </c>
      <c r="O40" s="49" t="str">
        <f>IF(AND(D40&lt;&gt;0,D40&lt;&gt;".",N40&lt;&gt;"."),N40*100/D40,".")</f>
        <v>.</v>
      </c>
      <c r="P40" s="48" t="str">
        <f>IF(AND(L40&lt;&gt;".",J40&lt;&gt;"."),L40-J40,".")</f>
        <v>.</v>
      </c>
      <c r="Q40" s="49" t="str">
        <f>IF(AND(J40&lt;&gt;0,J40&lt;&gt;".",P40&lt;&gt;"."),P40*100/J40,".")</f>
        <v>.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5</v>
      </c>
      <c r="E43" s="47">
        <f>IF(AND(D47&lt;&gt;0,D47&lt;&gt;".",D43&lt;&gt;"."),D43*100/D47,".")</f>
        <v>0.19477989871445267</v>
      </c>
      <c r="F43" s="46">
        <v>3</v>
      </c>
      <c r="G43" s="47">
        <f>IF(AND(F47&lt;&gt;0,F47&lt;&gt;".",F43&lt;&gt;"."),F43*100/F47,".")</f>
        <v>0.12014417300760913</v>
      </c>
      <c r="H43" s="46">
        <v>2</v>
      </c>
      <c r="I43" s="47">
        <f>IF(AND(H47&lt;&gt;0,H47&lt;&gt;".",H43&lt;&gt;"."),H43*100/H47,".")</f>
        <v>0.0835421888053467</v>
      </c>
      <c r="J43" s="46">
        <v>4</v>
      </c>
      <c r="K43" s="47">
        <f>IF(AND(J47&lt;&gt;0,J47&lt;&gt;".",J43&lt;&gt;"."),J43*100/J47,".")</f>
        <v>0.1724137931034483</v>
      </c>
      <c r="L43" s="46">
        <v>6</v>
      </c>
      <c r="M43" s="47">
        <f>IF(AND(L47&lt;&gt;0,L47&lt;&gt;".",L43&lt;&gt;"."),L43*100/L47,".")</f>
        <v>0.23677979479084452</v>
      </c>
      <c r="N43" s="48">
        <f>IF(AND(L43&lt;&gt;".",D43&lt;&gt;"."),L43-D43,".")</f>
        <v>1</v>
      </c>
      <c r="O43" s="49">
        <f>IF(AND(D43&lt;&gt;0,D43&lt;&gt;".",N43&lt;&gt;"."),N43*100/D43,".")</f>
        <v>20</v>
      </c>
      <c r="P43" s="48">
        <f>IF(AND(L43&lt;&gt;".",J43&lt;&gt;"."),L43-J43,".")</f>
        <v>2</v>
      </c>
      <c r="Q43" s="49">
        <f>IF(AND(J43&lt;&gt;0,J43&lt;&gt;".",P43&lt;&gt;"."),P43*100/J43,".")</f>
        <v>50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167</v>
      </c>
      <c r="E44" s="47">
        <f>IF(AND(D47&lt;&gt;0,D47&lt;&gt;".",D44&lt;&gt;"."),D44*100/D47,".")</f>
        <v>6.505648617062719</v>
      </c>
      <c r="F44" s="46">
        <v>129</v>
      </c>
      <c r="G44" s="47">
        <f>IF(AND(F47&lt;&gt;0,F47&lt;&gt;".",F44&lt;&gt;"."),F44*100/F47,".")</f>
        <v>5.166199439327193</v>
      </c>
      <c r="H44" s="46">
        <v>131</v>
      </c>
      <c r="I44" s="47">
        <f>IF(AND(H47&lt;&gt;0,H47&lt;&gt;".",H44&lt;&gt;"."),H44*100/H47,".")</f>
        <v>5.472013366750208</v>
      </c>
      <c r="J44" s="46">
        <v>145</v>
      </c>
      <c r="K44" s="47">
        <f>IF(AND(J47&lt;&gt;0,J47&lt;&gt;".",J44&lt;&gt;"."),J44*100/J47,".")</f>
        <v>6.25</v>
      </c>
      <c r="L44" s="46">
        <v>171</v>
      </c>
      <c r="M44" s="47">
        <f>IF(AND(L47&lt;&gt;0,L47&lt;&gt;".",L44&lt;&gt;"."),L44*100/L47,".")</f>
        <v>6.748224151539069</v>
      </c>
      <c r="N44" s="48">
        <f>IF(AND(L44&lt;&gt;".",D44&lt;&gt;"."),L44-D44,".")</f>
        <v>4</v>
      </c>
      <c r="O44" s="49">
        <f>IF(AND(D44&lt;&gt;0,D44&lt;&gt;".",N44&lt;&gt;"."),N44*100/D44,".")</f>
        <v>2.395209580838323</v>
      </c>
      <c r="P44" s="48">
        <f>IF(AND(L44&lt;&gt;".",J44&lt;&gt;"."),L44-J44,".")</f>
        <v>26</v>
      </c>
      <c r="Q44" s="49">
        <f>IF(AND(J44&lt;&gt;0,J44&lt;&gt;".",P44&lt;&gt;"."),P44*100/J44,".")</f>
        <v>17.93103448275862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227</v>
      </c>
      <c r="E46" s="53">
        <f>IF(AND(D47&lt;&gt;0,D47&lt;&gt;".",D46&lt;&gt;"."),D46*100/D47,".")</f>
        <v>8.843007401636152</v>
      </c>
      <c r="F46" s="52">
        <f>SUM(F6:F45)</f>
        <v>168</v>
      </c>
      <c r="G46" s="53">
        <f>IF(AND(F47&lt;&gt;0,F47&lt;&gt;".",F46&lt;&gt;"."),F46*100/F47,".")</f>
        <v>6.728073688426111</v>
      </c>
      <c r="H46" s="52">
        <f>SUM(H6:H45)</f>
        <v>159</v>
      </c>
      <c r="I46" s="53">
        <f>IF(AND(H47&lt;&gt;0,H47&lt;&gt;".",H46&lt;&gt;"."),H46*100/H47,".")</f>
        <v>6.641604010025063</v>
      </c>
      <c r="J46" s="52">
        <f>SUM(J6:J45)</f>
        <v>182</v>
      </c>
      <c r="K46" s="53">
        <f>IF(AND(J47&lt;&gt;0,J47&lt;&gt;".",J46&lt;&gt;"."),J46*100/J47,".")</f>
        <v>7.844827586206897</v>
      </c>
      <c r="L46" s="52">
        <f>SUM(L6:L45)</f>
        <v>220</v>
      </c>
      <c r="M46" s="53">
        <f>IF(AND(L47&lt;&gt;0,L47&lt;&gt;".",L46&lt;&gt;"."),L46*100/L47,".")</f>
        <v>8.681925808997633</v>
      </c>
      <c r="N46" s="52">
        <f>IF(AND(L46&lt;&gt;".",D46&lt;&gt;"."),L46-D46,".")</f>
        <v>-7</v>
      </c>
      <c r="O46" s="54">
        <f>IF(AND(D46&lt;&gt;0,D46&lt;&gt;".",N46&lt;&gt;"."),N46*100/D46,".")</f>
        <v>-3.0837004405286343</v>
      </c>
      <c r="P46" s="52">
        <f>IF(AND(L46&lt;&gt;".",J46&lt;&gt;"."),L46-J46,".")</f>
        <v>38</v>
      </c>
      <c r="Q46" s="54">
        <f>IF(AND(J46&lt;&gt;0,J46&lt;&gt;".",P46&lt;&gt;"."),P46*100/J46,".")</f>
        <v>20.87912087912088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2567</v>
      </c>
      <c r="E47" s="58">
        <f>IF(D47=".",".",100)</f>
        <v>100</v>
      </c>
      <c r="F47" s="57">
        <v>2497</v>
      </c>
      <c r="G47" s="58">
        <f>IF(F47=".",".",100)</f>
        <v>100</v>
      </c>
      <c r="H47" s="57">
        <v>2394</v>
      </c>
      <c r="I47" s="58">
        <f>IF(H47=".",".",100)</f>
        <v>100</v>
      </c>
      <c r="J47" s="57">
        <v>2320</v>
      </c>
      <c r="K47" s="58">
        <f>IF(J47=".",".",100)</f>
        <v>100</v>
      </c>
      <c r="L47" s="57">
        <v>2534</v>
      </c>
      <c r="M47" s="58">
        <f>IF(L47=".",".",100)</f>
        <v>100</v>
      </c>
      <c r="N47" s="57">
        <f>IF(AND(L47&lt;&gt;".",D47&lt;&gt;"."),L47-D47,".")</f>
        <v>-33</v>
      </c>
      <c r="O47" s="58">
        <f>IF(AND(D47&lt;&gt;0,D47&lt;&gt;".",N47&lt;&gt;"."),N47*100/D47,".")</f>
        <v>-1.2855473315153876</v>
      </c>
      <c r="P47" s="57">
        <f>IF(AND(L47&lt;&gt;".",J47&lt;&gt;"."),L47-J47,".")</f>
        <v>214</v>
      </c>
      <c r="Q47" s="58">
        <f>IF(AND(J47&lt;&gt;0,J47&lt;&gt;".",P47&lt;&gt;"."),P47*100/J47,".")</f>
        <v>9.224137931034482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2011-12-15T10:01:55Z</dcterms:created>
  <dcterms:modified xsi:type="dcterms:W3CDTF">2011-12-15T10:02:09Z</dcterms:modified>
  <cp:category/>
  <cp:version/>
  <cp:contentType/>
  <cp:contentStatus/>
</cp:coreProperties>
</file>